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/>
  <bookViews>
    <workbookView xWindow="0" yWindow="0" windowWidth="2325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Sheet1!$A$9:$M$16</definedName>
  </definedNames>
  <calcPr calcId="125725"/>
</workbook>
</file>

<file path=xl/calcChain.xml><?xml version="1.0" encoding="utf-8"?>
<calcChain xmlns="http://schemas.openxmlformats.org/spreadsheetml/2006/main">
  <c r="L52" i="1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51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30"/>
  <c r="L73"/>
  <c r="L74"/>
  <c r="L75"/>
  <c r="L76"/>
  <c r="L77"/>
  <c r="L78"/>
  <c r="L19" l="1"/>
  <c r="L18"/>
  <c r="L20"/>
  <c r="L7" l="1"/>
  <c r="L8"/>
  <c r="L9"/>
  <c r="L10"/>
  <c r="L12"/>
  <c r="L13"/>
  <c r="L11"/>
  <c r="L14"/>
  <c r="L15"/>
  <c r="L16"/>
  <c r="L17"/>
  <c r="L21"/>
  <c r="L22"/>
  <c r="L23"/>
  <c r="L25"/>
  <c r="L24"/>
  <c r="L26"/>
  <c r="L27"/>
  <c r="L28"/>
  <c r="L29"/>
  <c r="L6"/>
</calcChain>
</file>

<file path=xl/sharedStrings.xml><?xml version="1.0" encoding="utf-8"?>
<sst xmlns="http://schemas.openxmlformats.org/spreadsheetml/2006/main" count="514" uniqueCount="207">
  <si>
    <t>序号</t>
  </si>
  <si>
    <t>岗位</t>
  </si>
  <si>
    <t>性别</t>
  </si>
  <si>
    <t>准考证号码</t>
  </si>
  <si>
    <t>检测学院专任教师</t>
  </si>
  <si>
    <t>吴禹</t>
  </si>
  <si>
    <t>女</t>
  </si>
  <si>
    <t>龚瑞雪</t>
  </si>
  <si>
    <t>梁宇</t>
  </si>
  <si>
    <t>制药学院专任教师</t>
  </si>
  <si>
    <t>鹿君</t>
  </si>
  <si>
    <t>谭晓丽</t>
  </si>
  <si>
    <t>欧阳国庆</t>
  </si>
  <si>
    <t>男</t>
  </si>
  <si>
    <t>刘菲</t>
  </si>
  <si>
    <t>曹选铃</t>
  </si>
  <si>
    <t>姚敏</t>
  </si>
  <si>
    <t>王良婷</t>
  </si>
  <si>
    <t>康振</t>
  </si>
  <si>
    <t>刘佳</t>
  </si>
  <si>
    <t>大数据学院专任教师1</t>
  </si>
  <si>
    <t>张娇</t>
  </si>
  <si>
    <t>苏可琴</t>
  </si>
  <si>
    <t>王哲</t>
  </si>
  <si>
    <t>大数据学院专任教师2</t>
  </si>
  <si>
    <t>吴桂文</t>
  </si>
  <si>
    <t>邓强</t>
  </si>
  <si>
    <t>甘凤萍</t>
  </si>
  <si>
    <t>智造学院专任教师</t>
  </si>
  <si>
    <t>许春</t>
  </si>
  <si>
    <t>白梅</t>
  </si>
  <si>
    <t>唐昌银</t>
  </si>
  <si>
    <t>建工学院专任教师</t>
  </si>
  <si>
    <t>曾韵筑</t>
  </si>
  <si>
    <t>胡琪曼</t>
  </si>
  <si>
    <t>陈迎</t>
  </si>
  <si>
    <t>财经学院专任教师</t>
  </si>
  <si>
    <t>曹委员</t>
  </si>
  <si>
    <t>刘锡雨</t>
  </si>
  <si>
    <t>赵明慧</t>
  </si>
  <si>
    <t>马克思主义学院专任教师</t>
  </si>
  <si>
    <t>钟万芳</t>
  </si>
  <si>
    <t>毛瑶</t>
  </si>
  <si>
    <t>米秀兰</t>
  </si>
  <si>
    <t>黄晓玲</t>
  </si>
  <si>
    <t>陈迎春</t>
  </si>
  <si>
    <t>左栗菡</t>
  </si>
  <si>
    <t>汪晓琴</t>
  </si>
  <si>
    <t>谭北梅</t>
  </si>
  <si>
    <t>阳其慧</t>
  </si>
  <si>
    <t>李石洪</t>
  </si>
  <si>
    <t>李丹</t>
  </si>
  <si>
    <t>吴大惠</t>
  </si>
  <si>
    <t>王倩</t>
  </si>
  <si>
    <t>艾宇茜</t>
  </si>
  <si>
    <t>胡静</t>
  </si>
  <si>
    <t>曹敏然</t>
  </si>
  <si>
    <t>李佳玉</t>
  </si>
  <si>
    <t>郑芙蛟</t>
  </si>
  <si>
    <t>学工部专职辅导员岗位1</t>
  </si>
  <si>
    <t>黄娅妮</t>
  </si>
  <si>
    <t>牛倩</t>
  </si>
  <si>
    <t>刘光娟</t>
  </si>
  <si>
    <t>张倩</t>
  </si>
  <si>
    <t>冯含宇</t>
  </si>
  <si>
    <t>王雨萌</t>
  </si>
  <si>
    <t>程家维</t>
  </si>
  <si>
    <t>李旭东</t>
  </si>
  <si>
    <t>刘小静</t>
  </si>
  <si>
    <t>学工部专职辅导员岗位2</t>
  </si>
  <si>
    <t>兰鹰</t>
  </si>
  <si>
    <t>张洪林</t>
  </si>
  <si>
    <t>刘宇</t>
  </si>
  <si>
    <t>何胜琪</t>
  </si>
  <si>
    <t>王敏敏</t>
  </si>
  <si>
    <t>李旭光</t>
  </si>
  <si>
    <t>刘城彬</t>
  </si>
  <si>
    <t>学工部专职辅导员岗位3</t>
  </si>
  <si>
    <t>陈燕华</t>
  </si>
  <si>
    <t>张枥尹</t>
  </si>
  <si>
    <t>黄华</t>
  </si>
  <si>
    <t>财务工作人员</t>
  </si>
  <si>
    <t>江黎黎</t>
  </si>
  <si>
    <t>陈欣</t>
  </si>
  <si>
    <t>魏永梅</t>
  </si>
  <si>
    <t>纪检监察干事</t>
  </si>
  <si>
    <t>专职党务工作者</t>
  </si>
  <si>
    <t>考生姓名</t>
    <phoneticPr fontId="7" type="noConversion"/>
  </si>
  <si>
    <t>无</t>
    <phoneticPr fontId="7" type="noConversion"/>
  </si>
  <si>
    <t>笔试成绩</t>
    <phoneticPr fontId="7" type="noConversion"/>
  </si>
  <si>
    <t>面试成绩</t>
    <phoneticPr fontId="7" type="noConversion"/>
  </si>
  <si>
    <t>总成绩</t>
    <phoneticPr fontId="7" type="noConversion"/>
  </si>
  <si>
    <t>岗位类别</t>
    <phoneticPr fontId="7" type="noConversion"/>
  </si>
  <si>
    <t>A类</t>
    <phoneticPr fontId="7" type="noConversion"/>
  </si>
  <si>
    <t>无</t>
    <phoneticPr fontId="7" type="noConversion"/>
  </si>
  <si>
    <t>无</t>
    <phoneticPr fontId="7" type="noConversion"/>
  </si>
  <si>
    <t>A类</t>
    <phoneticPr fontId="7" type="noConversion"/>
  </si>
  <si>
    <t>无</t>
    <phoneticPr fontId="7" type="noConversion"/>
  </si>
  <si>
    <t>A类</t>
    <phoneticPr fontId="7" type="noConversion"/>
  </si>
  <si>
    <t>无</t>
    <phoneticPr fontId="7" type="noConversion"/>
  </si>
  <si>
    <t>A类</t>
    <phoneticPr fontId="7" type="noConversion"/>
  </si>
  <si>
    <t>无</t>
    <phoneticPr fontId="7" type="noConversion"/>
  </si>
  <si>
    <t>A类</t>
    <phoneticPr fontId="7" type="noConversion"/>
  </si>
  <si>
    <t>无</t>
    <phoneticPr fontId="7" type="noConversion"/>
  </si>
  <si>
    <t>A类</t>
    <phoneticPr fontId="7" type="noConversion"/>
  </si>
  <si>
    <t>无</t>
    <phoneticPr fontId="7" type="noConversion"/>
  </si>
  <si>
    <t>A类</t>
    <phoneticPr fontId="7" type="noConversion"/>
  </si>
  <si>
    <t>无</t>
    <phoneticPr fontId="7" type="noConversion"/>
  </si>
  <si>
    <t>A类</t>
    <phoneticPr fontId="7" type="noConversion"/>
  </si>
  <si>
    <t>无</t>
    <phoneticPr fontId="7" type="noConversion"/>
  </si>
  <si>
    <t>A类</t>
    <phoneticPr fontId="7" type="noConversion"/>
  </si>
  <si>
    <t>无</t>
    <phoneticPr fontId="7" type="noConversion"/>
  </si>
  <si>
    <t>A类</t>
    <phoneticPr fontId="7" type="noConversion"/>
  </si>
  <si>
    <t>无</t>
    <phoneticPr fontId="7" type="noConversion"/>
  </si>
  <si>
    <t>A类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</si>
  <si>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</si>
  <si>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</si>
  <si>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</si>
  <si>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</si>
  <si>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</si>
  <si>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</si>
  <si>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</si>
  <si>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</si>
  <si>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</si>
  <si>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</si>
  <si>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</si>
  <si>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</si>
  <si>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</si>
  <si>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</si>
  <si>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</si>
  <si>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</si>
  <si>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</si>
  <si>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</si>
  <si>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</si>
  <si>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</si>
  <si>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</si>
  <si>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</si>
  <si>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</si>
  <si>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</si>
  <si>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</si>
  <si>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</si>
  <si>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</si>
  <si>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</si>
  <si>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</si>
  <si>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</si>
  <si>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无</t>
    <phoneticPr fontId="7" type="noConversion"/>
  </si>
  <si>
    <t>B类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</si>
  <si>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</si>
  <si>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</si>
  <si>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</si>
  <si>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</si>
  <si>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</si>
  <si>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</si>
  <si>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</si>
  <si>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</si>
  <si>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</si>
  <si>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</si>
  <si>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</si>
  <si>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</si>
  <si>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</si>
  <si>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</si>
  <si>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</si>
  <si>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</si>
  <si>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</si>
  <si>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</si>
  <si>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</si>
  <si>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</si>
  <si>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</si>
  <si>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</si>
  <si>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</si>
  <si>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</si>
  <si>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</si>
  <si>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</si>
  <si>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C类</t>
    <phoneticPr fontId="7" type="noConversion"/>
  </si>
  <si>
    <t>无</t>
    <phoneticPr fontId="7" type="noConversion"/>
  </si>
  <si>
    <t>D类</t>
    <phoneticPr fontId="7" type="noConversion"/>
  </si>
  <si>
    <t>无</t>
    <phoneticPr fontId="7" type="noConversion"/>
  </si>
  <si>
    <t>D类</t>
    <phoneticPr fontId="7" type="noConversion"/>
  </si>
  <si>
    <t>E类</t>
    <phoneticPr fontId="7" type="noConversion"/>
  </si>
  <si>
    <t>杨  思</t>
    <phoneticPr fontId="10" type="noConversion"/>
  </si>
  <si>
    <t>女</t>
    <phoneticPr fontId="10" type="noConversion"/>
  </si>
  <si>
    <t>68</t>
    <phoneticPr fontId="10" type="noConversion"/>
  </si>
  <si>
    <t>刘进思</t>
    <phoneticPr fontId="10" type="noConversion"/>
  </si>
  <si>
    <t>55</t>
    <phoneticPr fontId="10" type="noConversion"/>
  </si>
  <si>
    <t>彭欣欣</t>
    <phoneticPr fontId="10" type="noConversion"/>
  </si>
  <si>
    <t>56</t>
    <phoneticPr fontId="10" type="noConversion"/>
  </si>
  <si>
    <t>沈兴刚</t>
    <phoneticPr fontId="10" type="noConversion"/>
  </si>
  <si>
    <t>男</t>
    <phoneticPr fontId="10" type="noConversion"/>
  </si>
  <si>
    <t>69</t>
    <phoneticPr fontId="10" type="noConversion"/>
  </si>
  <si>
    <t>张  婧</t>
    <phoneticPr fontId="10" type="noConversion"/>
  </si>
  <si>
    <t>72</t>
    <phoneticPr fontId="10" type="noConversion"/>
  </si>
  <si>
    <t>刘静潜</t>
    <phoneticPr fontId="10" type="noConversion"/>
  </si>
  <si>
    <t>66</t>
    <phoneticPr fontId="10" type="noConversion"/>
  </si>
  <si>
    <t>试讲50%</t>
    <phoneticPr fontId="7" type="noConversion"/>
  </si>
  <si>
    <t>技能50%</t>
    <phoneticPr fontId="7" type="noConversion"/>
  </si>
  <si>
    <t>专业能力测试30%</t>
    <phoneticPr fontId="7" type="noConversion"/>
  </si>
  <si>
    <t>结构化面试40%</t>
    <phoneticPr fontId="7" type="noConversion"/>
  </si>
  <si>
    <t>是否进入体检</t>
    <phoneticPr fontId="7" type="noConversion"/>
  </si>
  <si>
    <t>重庆化工职业学院2022年第一季度公开招聘事业单位工作人员总成绩及体检人员名单</t>
    <phoneticPr fontId="7" type="noConversion"/>
  </si>
  <si>
    <t>是</t>
    <phoneticPr fontId="7" type="noConversion"/>
  </si>
  <si>
    <t>否</t>
    <phoneticPr fontId="7" type="noConversion"/>
  </si>
  <si>
    <t>公共科目
30%</t>
    <phoneticPr fontId="7" type="noConversion"/>
  </si>
  <si>
    <t>专业科目
30%</t>
    <phoneticPr fontId="7" type="noConversion"/>
  </si>
  <si>
    <t>说明</t>
    <phoneticPr fontId="7" type="noConversion"/>
  </si>
  <si>
    <t>科目成绩为“0”分的，为缺考或者放弃作答记“0”分</t>
    <phoneticPr fontId="7" type="noConversion"/>
  </si>
  <si>
    <t>重庆化工职业学院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</si>
  <si>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022年2月25日</t>
    </r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</si>
</sst>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2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方正仿宋_GBK"/>
      <family val="4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方正仿宋_GBK"/>
      <family val="4"/>
      <charset val="134"/>
    </font>
    <font>
      <sz val="11"/>
      <name val="方正小标宋_GBK"/>
      <family val="4"/>
      <charset val="134"/>
    </font>
    <font>
      <sz val="11"/>
      <color indexed="8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0"/>
  <sheetViews>
    <sheetView tabSelected="1" zoomScaleNormal="100" zoomScaleSheetLayoutView="100" workbookViewId="0">
      <pane ySplit="5" topLeftCell="A61" activePane="bottomLeft" state="frozen"/>
      <selection pane="bottomLeft" activeCell="A6" sqref="A6:A78"/>
    </sheetView>
  </sheetViews>
  <sheetFormatPr defaultColWidth="9" defaultRowHeight="21.75" customHeight="1"/>
  <cols>
    <col min="1" max="1" width="4.375" style="3" customWidth="1"/>
    <col min="2" max="2" width="25.25" style="4" customWidth="1"/>
    <col min="3" max="3" width="9.625" style="4" customWidth="1"/>
    <col min="4" max="4" width="8.375" style="5" customWidth="1"/>
    <col min="5" max="5" width="6.25" style="5" customWidth="1"/>
    <col min="6" max="6" width="12.25" style="6" customWidth="1"/>
    <col min="7" max="7" width="7.5" style="7" customWidth="1"/>
    <col min="8" max="8" width="7.375" style="7" customWidth="1"/>
    <col min="9" max="9" width="6.875" style="7" customWidth="1"/>
    <col min="10" max="10" width="7.25" style="7" customWidth="1"/>
    <col min="11" max="11" width="7.875" style="7" customWidth="1"/>
    <col min="12" max="12" width="7.375" style="7" customWidth="1"/>
    <col min="13" max="13" width="9" style="2" customWidth="1"/>
    <col min="14" max="16384" width="9" style="2"/>
  </cols>
  <sheetData>
    <row r="1" spans="1:14" ht="21.75" customHeight="1">
      <c r="A1" s="28" t="s">
        <v>198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21.75" customHeight="1">
      <c r="A2" s="30" t="s">
        <v>0</v>
      </c>
      <c r="B2" s="33" t="s">
        <v>1</v>
      </c>
      <c r="C2" s="33" t="s">
        <v>92</v>
      </c>
      <c r="D2" s="33" t="s">
        <v>87</v>
      </c>
      <c r="E2" s="33" t="s">
        <v>2</v>
      </c>
      <c r="F2" s="36" t="s">
        <v>3</v>
      </c>
      <c r="G2" s="39" t="s">
        <v>89</v>
      </c>
      <c r="H2" s="40"/>
      <c r="I2" s="39" t="s">
        <v>90</v>
      </c>
      <c r="J2" s="41"/>
      <c r="K2" s="40"/>
      <c r="L2" s="42" t="s">
        <v>91</v>
      </c>
      <c r="M2" s="18" t="s">
        <v>197</v>
      </c>
      <c r="N2" s="18" t="s">
        <v>203</v>
      </c>
    </row>
    <row r="3" spans="1:14" s="1" customFormat="1" ht="30" customHeight="1">
      <c r="A3" s="31"/>
      <c r="B3" s="34"/>
      <c r="C3" s="34"/>
      <c r="D3" s="34"/>
      <c r="E3" s="34"/>
      <c r="F3" s="37"/>
      <c r="G3" s="29" t="s">
        <v>201</v>
      </c>
      <c r="H3" s="29" t="s">
        <v>202</v>
      </c>
      <c r="I3" s="29" t="s">
        <v>195</v>
      </c>
      <c r="J3" s="29"/>
      <c r="K3" s="29" t="s">
        <v>196</v>
      </c>
      <c r="L3" s="43"/>
      <c r="M3" s="19"/>
      <c r="N3" s="19"/>
    </row>
    <row r="4" spans="1:14" s="1" customFormat="1" ht="20.25" customHeight="1">
      <c r="A4" s="31"/>
      <c r="B4" s="34"/>
      <c r="C4" s="34"/>
      <c r="D4" s="34"/>
      <c r="E4" s="34"/>
      <c r="F4" s="37"/>
      <c r="G4" s="29"/>
      <c r="H4" s="29"/>
      <c r="I4" s="29" t="s">
        <v>193</v>
      </c>
      <c r="J4" s="29" t="s">
        <v>194</v>
      </c>
      <c r="K4" s="29"/>
      <c r="L4" s="43"/>
      <c r="M4" s="19"/>
      <c r="N4" s="19"/>
    </row>
    <row r="5" spans="1:14" s="1" customFormat="1" ht="16.899999999999999" customHeight="1">
      <c r="A5" s="32"/>
      <c r="B5" s="35"/>
      <c r="C5" s="35"/>
      <c r="D5" s="35"/>
      <c r="E5" s="35"/>
      <c r="F5" s="38"/>
      <c r="G5" s="29"/>
      <c r="H5" s="29"/>
      <c r="I5" s="29"/>
      <c r="J5" s="29"/>
      <c r="K5" s="29"/>
      <c r="L5" s="44"/>
      <c r="M5" s="20"/>
      <c r="N5" s="20"/>
    </row>
    <row r="6" spans="1:14" ht="16.899999999999999" customHeight="1">
      <c r="A6" s="8">
        <v>1</v>
      </c>
      <c r="B6" s="9" t="s">
        <v>4</v>
      </c>
      <c r="C6" s="9" t="s">
        <v>93</v>
      </c>
      <c r="D6" s="14" t="s">
        <v>8</v>
      </c>
      <c r="E6" s="9" t="s">
        <v>6</v>
      </c>
      <c r="F6" s="10">
        <v>202201001</v>
      </c>
      <c r="G6" s="12">
        <v>53</v>
      </c>
      <c r="H6" s="12" t="s">
        <v>94</v>
      </c>
      <c r="I6" s="12">
        <v>83.8</v>
      </c>
      <c r="J6" s="12">
        <v>58</v>
      </c>
      <c r="K6" s="12">
        <v>83.2</v>
      </c>
      <c r="L6" s="12">
        <f>G6*0.3+(I6+J6)*0.3/2+K6*0.4</f>
        <v>70.45</v>
      </c>
      <c r="M6" s="15" t="s">
        <v>199</v>
      </c>
      <c r="N6" s="21" t="s">
        <v>204</v>
      </c>
    </row>
    <row r="7" spans="1:14" ht="16.899999999999999" customHeight="1">
      <c r="A7" s="8">
        <v>2</v>
      </c>
      <c r="B7" s="9" t="s">
        <v>4</v>
      </c>
      <c r="C7" s="9" t="s">
        <v>93</v>
      </c>
      <c r="D7" s="9" t="s">
        <v>7</v>
      </c>
      <c r="E7" s="9" t="s">
        <v>6</v>
      </c>
      <c r="F7" s="10">
        <v>202201003</v>
      </c>
      <c r="G7" s="12">
        <v>54</v>
      </c>
      <c r="H7" s="12" t="s">
        <v>95</v>
      </c>
      <c r="I7" s="12">
        <v>80.8</v>
      </c>
      <c r="J7" s="12">
        <v>56</v>
      </c>
      <c r="K7" s="12">
        <v>77.400000000000006</v>
      </c>
      <c r="L7" s="12">
        <f t="shared" ref="L7:L29" si="0">G7*0.3+(I7+J7)*0.3/2+K7*0.4</f>
        <v>67.680000000000007</v>
      </c>
      <c r="M7" s="13" t="s">
        <v>200</v>
      </c>
      <c r="N7" s="22"/>
    </row>
    <row r="8" spans="1:14" ht="16.899999999999999" customHeight="1">
      <c r="A8" s="8">
        <v>3</v>
      </c>
      <c r="B8" s="9" t="s">
        <v>4</v>
      </c>
      <c r="C8" s="9" t="s">
        <v>96</v>
      </c>
      <c r="D8" s="9" t="s">
        <v>5</v>
      </c>
      <c r="E8" s="9" t="s">
        <v>6</v>
      </c>
      <c r="F8" s="10">
        <v>202201002</v>
      </c>
      <c r="G8" s="12">
        <v>55</v>
      </c>
      <c r="H8" s="12" t="s">
        <v>95</v>
      </c>
      <c r="I8" s="12">
        <v>79.2</v>
      </c>
      <c r="J8" s="12">
        <v>42</v>
      </c>
      <c r="K8" s="12">
        <v>79.8</v>
      </c>
      <c r="L8" s="12">
        <f t="shared" si="0"/>
        <v>66.599999999999994</v>
      </c>
      <c r="M8" s="13" t="s">
        <v>200</v>
      </c>
      <c r="N8" s="22"/>
    </row>
    <row r="9" spans="1:14" ht="16.899999999999999" customHeight="1">
      <c r="A9" s="8">
        <v>4</v>
      </c>
      <c r="B9" s="9" t="s">
        <v>9</v>
      </c>
      <c r="C9" s="9" t="s">
        <v>96</v>
      </c>
      <c r="D9" s="14" t="s">
        <v>10</v>
      </c>
      <c r="E9" s="9" t="s">
        <v>6</v>
      </c>
      <c r="F9" s="10">
        <v>202202005</v>
      </c>
      <c r="G9" s="12">
        <v>70</v>
      </c>
      <c r="H9" s="12" t="s">
        <v>95</v>
      </c>
      <c r="I9" s="12">
        <v>81.2</v>
      </c>
      <c r="J9" s="12">
        <v>84</v>
      </c>
      <c r="K9" s="12">
        <v>81</v>
      </c>
      <c r="L9" s="12">
        <f t="shared" ref="L9:L16" si="1">G9*0.3+(I9+J9)*0.3/2+K9*0.4</f>
        <v>78.180000000000007</v>
      </c>
      <c r="M9" s="15" t="s">
        <v>199</v>
      </c>
      <c r="N9" s="22"/>
    </row>
    <row r="10" spans="1:14" ht="16.899999999999999" customHeight="1">
      <c r="A10" s="8">
        <v>5</v>
      </c>
      <c r="B10" s="9" t="s">
        <v>9</v>
      </c>
      <c r="C10" s="9" t="s">
        <v>96</v>
      </c>
      <c r="D10" s="14" t="s">
        <v>11</v>
      </c>
      <c r="E10" s="9" t="s">
        <v>6</v>
      </c>
      <c r="F10" s="10">
        <v>202202062</v>
      </c>
      <c r="G10" s="12">
        <v>65</v>
      </c>
      <c r="H10" s="12" t="s">
        <v>97</v>
      </c>
      <c r="I10" s="12">
        <v>86.2</v>
      </c>
      <c r="J10" s="12">
        <v>81</v>
      </c>
      <c r="K10" s="12">
        <v>83.6</v>
      </c>
      <c r="L10" s="12">
        <f t="shared" si="1"/>
        <v>78.02</v>
      </c>
      <c r="M10" s="15" t="s">
        <v>199</v>
      </c>
      <c r="N10" s="22"/>
    </row>
    <row r="11" spans="1:14" ht="16.899999999999999" customHeight="1">
      <c r="A11" s="8">
        <v>6</v>
      </c>
      <c r="B11" s="9" t="s">
        <v>9</v>
      </c>
      <c r="C11" s="9" t="s">
        <v>98</v>
      </c>
      <c r="D11" s="14" t="s">
        <v>18</v>
      </c>
      <c r="E11" s="9" t="s">
        <v>13</v>
      </c>
      <c r="F11" s="10">
        <v>202202059</v>
      </c>
      <c r="G11" s="12">
        <v>58</v>
      </c>
      <c r="H11" s="12" t="s">
        <v>97</v>
      </c>
      <c r="I11" s="12">
        <v>84</v>
      </c>
      <c r="J11" s="12">
        <v>84</v>
      </c>
      <c r="K11" s="12">
        <v>86.2</v>
      </c>
      <c r="L11" s="12">
        <f t="shared" si="1"/>
        <v>77.08</v>
      </c>
      <c r="M11" s="15" t="s">
        <v>199</v>
      </c>
      <c r="N11" s="22"/>
    </row>
    <row r="12" spans="1:14" ht="16.899999999999999" customHeight="1">
      <c r="A12" s="8">
        <v>7</v>
      </c>
      <c r="B12" s="9" t="s">
        <v>9</v>
      </c>
      <c r="C12" s="9" t="s">
        <v>98</v>
      </c>
      <c r="D12" s="9" t="s">
        <v>12</v>
      </c>
      <c r="E12" s="9" t="s">
        <v>13</v>
      </c>
      <c r="F12" s="10">
        <v>202202003</v>
      </c>
      <c r="G12" s="12">
        <v>64</v>
      </c>
      <c r="H12" s="12" t="s">
        <v>97</v>
      </c>
      <c r="I12" s="12">
        <v>83.6</v>
      </c>
      <c r="J12" s="12">
        <v>79</v>
      </c>
      <c r="K12" s="12">
        <v>82.4</v>
      </c>
      <c r="L12" s="12">
        <f t="shared" si="1"/>
        <v>76.55</v>
      </c>
      <c r="M12" s="13" t="s">
        <v>200</v>
      </c>
      <c r="N12" s="22"/>
    </row>
    <row r="13" spans="1:14" ht="16.899999999999999" customHeight="1">
      <c r="A13" s="8">
        <v>8</v>
      </c>
      <c r="B13" s="9" t="s">
        <v>9</v>
      </c>
      <c r="C13" s="9" t="s">
        <v>98</v>
      </c>
      <c r="D13" s="9" t="s">
        <v>14</v>
      </c>
      <c r="E13" s="9" t="s">
        <v>6</v>
      </c>
      <c r="F13" s="10">
        <v>202202014</v>
      </c>
      <c r="G13" s="12">
        <v>63</v>
      </c>
      <c r="H13" s="12" t="s">
        <v>97</v>
      </c>
      <c r="I13" s="12">
        <v>86.4</v>
      </c>
      <c r="J13" s="12">
        <v>78</v>
      </c>
      <c r="K13" s="12">
        <v>80.400000000000006</v>
      </c>
      <c r="L13" s="12">
        <f t="shared" si="1"/>
        <v>75.72</v>
      </c>
      <c r="M13" s="13" t="s">
        <v>200</v>
      </c>
      <c r="N13" s="22"/>
    </row>
    <row r="14" spans="1:14" ht="16.899999999999999" customHeight="1">
      <c r="A14" s="8">
        <v>9</v>
      </c>
      <c r="B14" s="9" t="s">
        <v>9</v>
      </c>
      <c r="C14" s="9" t="s">
        <v>98</v>
      </c>
      <c r="D14" s="9" t="s">
        <v>15</v>
      </c>
      <c r="E14" s="9" t="s">
        <v>6</v>
      </c>
      <c r="F14" s="10">
        <v>202202061</v>
      </c>
      <c r="G14" s="12">
        <v>63</v>
      </c>
      <c r="H14" s="12" t="s">
        <v>99</v>
      </c>
      <c r="I14" s="12">
        <v>82.4</v>
      </c>
      <c r="J14" s="12">
        <v>75</v>
      </c>
      <c r="K14" s="12">
        <v>78.400000000000006</v>
      </c>
      <c r="L14" s="12">
        <f t="shared" si="1"/>
        <v>73.87</v>
      </c>
      <c r="M14" s="13" t="s">
        <v>200</v>
      </c>
      <c r="N14" s="22"/>
    </row>
    <row r="15" spans="1:14" ht="16.899999999999999" customHeight="1">
      <c r="A15" s="8">
        <v>10</v>
      </c>
      <c r="B15" s="9" t="s">
        <v>9</v>
      </c>
      <c r="C15" s="9" t="s">
        <v>100</v>
      </c>
      <c r="D15" s="9" t="s">
        <v>16</v>
      </c>
      <c r="E15" s="9" t="s">
        <v>6</v>
      </c>
      <c r="F15" s="10">
        <v>202202029</v>
      </c>
      <c r="G15" s="12">
        <v>60</v>
      </c>
      <c r="H15" s="12" t="s">
        <v>99</v>
      </c>
      <c r="I15" s="12">
        <v>83</v>
      </c>
      <c r="J15" s="12">
        <v>78</v>
      </c>
      <c r="K15" s="12">
        <v>78.400000000000006</v>
      </c>
      <c r="L15" s="12">
        <f t="shared" si="1"/>
        <v>73.510000000000005</v>
      </c>
      <c r="M15" s="13" t="s">
        <v>200</v>
      </c>
      <c r="N15" s="22"/>
    </row>
    <row r="16" spans="1:14" ht="16.899999999999999" customHeight="1">
      <c r="A16" s="8">
        <v>11</v>
      </c>
      <c r="B16" s="9" t="s">
        <v>9</v>
      </c>
      <c r="C16" s="9" t="s">
        <v>100</v>
      </c>
      <c r="D16" s="9" t="s">
        <v>17</v>
      </c>
      <c r="E16" s="9" t="s">
        <v>6</v>
      </c>
      <c r="F16" s="10">
        <v>202202001</v>
      </c>
      <c r="G16" s="12">
        <v>58</v>
      </c>
      <c r="H16" s="12" t="s">
        <v>101</v>
      </c>
      <c r="I16" s="12">
        <v>79.599999999999994</v>
      </c>
      <c r="J16" s="12">
        <v>78</v>
      </c>
      <c r="K16" s="12">
        <v>79.400000000000006</v>
      </c>
      <c r="L16" s="12">
        <f t="shared" si="1"/>
        <v>72.8</v>
      </c>
      <c r="M16" s="13" t="s">
        <v>200</v>
      </c>
      <c r="N16" s="22"/>
    </row>
    <row r="17" spans="1:14" ht="16.899999999999999" customHeight="1">
      <c r="A17" s="8">
        <v>12</v>
      </c>
      <c r="B17" s="12" t="s">
        <v>9</v>
      </c>
      <c r="C17" s="9" t="s">
        <v>102</v>
      </c>
      <c r="D17" s="12" t="s">
        <v>19</v>
      </c>
      <c r="E17" s="12" t="s">
        <v>6</v>
      </c>
      <c r="F17" s="12">
        <v>202202018</v>
      </c>
      <c r="G17" s="12">
        <v>57</v>
      </c>
      <c r="H17" s="12" t="s">
        <v>101</v>
      </c>
      <c r="I17" s="12">
        <v>82.6</v>
      </c>
      <c r="J17" s="12">
        <v>75</v>
      </c>
      <c r="K17" s="12">
        <v>78.400000000000006</v>
      </c>
      <c r="L17" s="12">
        <f t="shared" si="0"/>
        <v>72.099999999999994</v>
      </c>
      <c r="M17" s="13" t="s">
        <v>200</v>
      </c>
      <c r="N17" s="22"/>
    </row>
    <row r="18" spans="1:14" s="11" customFormat="1" ht="15.75" customHeight="1">
      <c r="A18" s="8">
        <v>13</v>
      </c>
      <c r="B18" s="12" t="s">
        <v>20</v>
      </c>
      <c r="C18" s="9" t="s">
        <v>102</v>
      </c>
      <c r="D18" s="15" t="s">
        <v>23</v>
      </c>
      <c r="E18" s="12" t="s">
        <v>13</v>
      </c>
      <c r="F18" s="12">
        <v>202203009</v>
      </c>
      <c r="G18" s="12">
        <v>53</v>
      </c>
      <c r="H18" s="12" t="s">
        <v>101</v>
      </c>
      <c r="I18" s="12">
        <v>82.8</v>
      </c>
      <c r="J18" s="12">
        <v>87.8</v>
      </c>
      <c r="K18" s="12">
        <v>82.6</v>
      </c>
      <c r="L18" s="12">
        <f>G18*0.3+(I18+J18)*0.3/2+K18*0.4</f>
        <v>74.53</v>
      </c>
      <c r="M18" s="15" t="s">
        <v>199</v>
      </c>
      <c r="N18" s="22"/>
    </row>
    <row r="19" spans="1:14" s="11" customFormat="1" ht="15.75" customHeight="1">
      <c r="A19" s="8">
        <v>14</v>
      </c>
      <c r="B19" s="12" t="s">
        <v>20</v>
      </c>
      <c r="C19" s="9" t="s">
        <v>102</v>
      </c>
      <c r="D19" s="12" t="s">
        <v>22</v>
      </c>
      <c r="E19" s="12" t="s">
        <v>6</v>
      </c>
      <c r="F19" s="12">
        <v>202203008</v>
      </c>
      <c r="G19" s="12">
        <v>57</v>
      </c>
      <c r="H19" s="12" t="s">
        <v>103</v>
      </c>
      <c r="I19" s="12">
        <v>80.400000000000006</v>
      </c>
      <c r="J19" s="12">
        <v>86.2</v>
      </c>
      <c r="K19" s="12">
        <v>78.8</v>
      </c>
      <c r="L19" s="12">
        <f>G19*0.3+(I19+J19)*0.3/2+K19*0.4</f>
        <v>73.61</v>
      </c>
      <c r="M19" s="12" t="s">
        <v>200</v>
      </c>
      <c r="N19" s="22"/>
    </row>
    <row r="20" spans="1:14" s="11" customFormat="1" ht="15.75" customHeight="1">
      <c r="A20" s="8">
        <v>15</v>
      </c>
      <c r="B20" s="12" t="s">
        <v>20</v>
      </c>
      <c r="C20" s="9" t="s">
        <v>104</v>
      </c>
      <c r="D20" s="12" t="s">
        <v>21</v>
      </c>
      <c r="E20" s="12" t="s">
        <v>6</v>
      </c>
      <c r="F20" s="12">
        <v>202203007</v>
      </c>
      <c r="G20" s="12">
        <v>57</v>
      </c>
      <c r="H20" s="12" t="s">
        <v>103</v>
      </c>
      <c r="I20" s="12">
        <v>78.2</v>
      </c>
      <c r="J20" s="12">
        <v>82.8</v>
      </c>
      <c r="K20" s="12">
        <v>80</v>
      </c>
      <c r="L20" s="12">
        <f>G20*0.3+(I20+J20)*0.3/2+K20*0.4</f>
        <v>73.25</v>
      </c>
      <c r="M20" s="12" t="s">
        <v>200</v>
      </c>
      <c r="N20" s="22"/>
    </row>
    <row r="21" spans="1:14" ht="16.899999999999999" customHeight="1">
      <c r="A21" s="8">
        <v>16</v>
      </c>
      <c r="B21" s="9" t="s">
        <v>24</v>
      </c>
      <c r="C21" s="9" t="s">
        <v>104</v>
      </c>
      <c r="D21" s="14" t="s">
        <v>25</v>
      </c>
      <c r="E21" s="9" t="s">
        <v>13</v>
      </c>
      <c r="F21" s="10">
        <v>202204001</v>
      </c>
      <c r="G21" s="12">
        <v>56</v>
      </c>
      <c r="H21" s="12" t="s">
        <v>105</v>
      </c>
      <c r="I21" s="12">
        <v>79.8</v>
      </c>
      <c r="J21" s="12">
        <v>86</v>
      </c>
      <c r="K21" s="12">
        <v>83.2</v>
      </c>
      <c r="L21" s="12">
        <f t="shared" si="0"/>
        <v>74.95</v>
      </c>
      <c r="M21" s="15" t="s">
        <v>199</v>
      </c>
      <c r="N21" s="22"/>
    </row>
    <row r="22" spans="1:14" ht="16.899999999999999" customHeight="1">
      <c r="A22" s="8">
        <v>17</v>
      </c>
      <c r="B22" s="9" t="s">
        <v>24</v>
      </c>
      <c r="C22" s="9" t="s">
        <v>106</v>
      </c>
      <c r="D22" s="9" t="s">
        <v>26</v>
      </c>
      <c r="E22" s="9" t="s">
        <v>13</v>
      </c>
      <c r="F22" s="10">
        <v>202204002</v>
      </c>
      <c r="G22" s="12">
        <v>51</v>
      </c>
      <c r="H22" s="12" t="s">
        <v>105</v>
      </c>
      <c r="I22" s="12">
        <v>76.2</v>
      </c>
      <c r="J22" s="12">
        <v>88</v>
      </c>
      <c r="K22" s="12">
        <v>77.400000000000006</v>
      </c>
      <c r="L22" s="12">
        <f t="shared" si="0"/>
        <v>70.89</v>
      </c>
      <c r="M22" s="13" t="s">
        <v>200</v>
      </c>
      <c r="N22" s="22"/>
    </row>
    <row r="23" spans="1:14" ht="16.899999999999999" customHeight="1">
      <c r="A23" s="8">
        <v>18</v>
      </c>
      <c r="B23" s="9" t="s">
        <v>24</v>
      </c>
      <c r="C23" s="9" t="s">
        <v>106</v>
      </c>
      <c r="D23" s="9" t="s">
        <v>27</v>
      </c>
      <c r="E23" s="9" t="s">
        <v>6</v>
      </c>
      <c r="F23" s="10">
        <v>202204003</v>
      </c>
      <c r="G23" s="12">
        <v>46</v>
      </c>
      <c r="H23" s="12" t="s">
        <v>107</v>
      </c>
      <c r="I23" s="12">
        <v>82</v>
      </c>
      <c r="J23" s="12">
        <v>63.4</v>
      </c>
      <c r="K23" s="12">
        <v>0</v>
      </c>
      <c r="L23" s="12">
        <f t="shared" si="0"/>
        <v>35.61</v>
      </c>
      <c r="M23" s="13" t="s">
        <v>200</v>
      </c>
      <c r="N23" s="22"/>
    </row>
    <row r="24" spans="1:14" ht="16.899999999999999" customHeight="1">
      <c r="A24" s="8">
        <v>19</v>
      </c>
      <c r="B24" s="9" t="s">
        <v>28</v>
      </c>
      <c r="C24" s="9" t="s">
        <v>108</v>
      </c>
      <c r="D24" s="16" t="s">
        <v>31</v>
      </c>
      <c r="E24" s="9" t="s">
        <v>13</v>
      </c>
      <c r="F24" s="10">
        <v>202205005</v>
      </c>
      <c r="G24" s="12">
        <v>52</v>
      </c>
      <c r="H24" s="12" t="s">
        <v>109</v>
      </c>
      <c r="I24" s="12">
        <v>81</v>
      </c>
      <c r="J24" s="12">
        <v>80</v>
      </c>
      <c r="K24" s="12">
        <v>83.4</v>
      </c>
      <c r="L24" s="12">
        <f>G24*0.3+(I24+J24)*0.3/2+K24*0.4</f>
        <v>73.110000000000014</v>
      </c>
      <c r="M24" s="15" t="s">
        <v>199</v>
      </c>
      <c r="N24" s="22"/>
    </row>
    <row r="25" spans="1:14" ht="16.899999999999999" customHeight="1">
      <c r="A25" s="8">
        <v>20</v>
      </c>
      <c r="B25" s="9" t="s">
        <v>28</v>
      </c>
      <c r="C25" s="9" t="s">
        <v>110</v>
      </c>
      <c r="D25" s="9" t="s">
        <v>30</v>
      </c>
      <c r="E25" s="9" t="s">
        <v>6</v>
      </c>
      <c r="F25" s="10">
        <v>202205003</v>
      </c>
      <c r="G25" s="12">
        <v>56</v>
      </c>
      <c r="H25" s="12" t="s">
        <v>109</v>
      </c>
      <c r="I25" s="12">
        <v>79</v>
      </c>
      <c r="J25" s="12">
        <v>88</v>
      </c>
      <c r="K25" s="12">
        <v>77.599999999999994</v>
      </c>
      <c r="L25" s="12">
        <f>G25*0.3+(I25+J25)*0.3/2+K25*0.4</f>
        <v>72.89</v>
      </c>
      <c r="M25" s="13" t="s">
        <v>200</v>
      </c>
      <c r="N25" s="22"/>
    </row>
    <row r="26" spans="1:14" ht="16.899999999999999" customHeight="1">
      <c r="A26" s="8">
        <v>21</v>
      </c>
      <c r="B26" s="9" t="s">
        <v>28</v>
      </c>
      <c r="C26" s="9" t="s">
        <v>110</v>
      </c>
      <c r="D26" s="9" t="s">
        <v>29</v>
      </c>
      <c r="E26" s="9" t="s">
        <v>13</v>
      </c>
      <c r="F26" s="10">
        <v>202205001</v>
      </c>
      <c r="G26" s="12">
        <v>59</v>
      </c>
      <c r="H26" s="12" t="s">
        <v>109</v>
      </c>
      <c r="I26" s="12">
        <v>66</v>
      </c>
      <c r="J26" s="12">
        <v>61</v>
      </c>
      <c r="K26" s="12">
        <v>0</v>
      </c>
      <c r="L26" s="12">
        <f>G26*0.3+(I26+J26)*0.3/2+K26*0.4</f>
        <v>36.75</v>
      </c>
      <c r="M26" s="13" t="s">
        <v>200</v>
      </c>
      <c r="N26" s="22"/>
    </row>
    <row r="27" spans="1:14" ht="16.899999999999999" customHeight="1">
      <c r="A27" s="8">
        <v>22</v>
      </c>
      <c r="B27" s="9" t="s">
        <v>32</v>
      </c>
      <c r="C27" s="9" t="s">
        <v>110</v>
      </c>
      <c r="D27" s="14" t="s">
        <v>34</v>
      </c>
      <c r="E27" s="9" t="s">
        <v>6</v>
      </c>
      <c r="F27" s="10">
        <v>202206003</v>
      </c>
      <c r="G27" s="12">
        <v>58</v>
      </c>
      <c r="H27" s="12" t="s">
        <v>111</v>
      </c>
      <c r="I27" s="12">
        <v>79.2</v>
      </c>
      <c r="J27" s="12">
        <v>74.8</v>
      </c>
      <c r="K27" s="12">
        <v>82.6</v>
      </c>
      <c r="L27" s="12">
        <f t="shared" si="0"/>
        <v>73.539999999999992</v>
      </c>
      <c r="M27" s="15" t="s">
        <v>199</v>
      </c>
      <c r="N27" s="22"/>
    </row>
    <row r="28" spans="1:14" ht="16.899999999999999" customHeight="1">
      <c r="A28" s="8">
        <v>23</v>
      </c>
      <c r="B28" s="9" t="s">
        <v>32</v>
      </c>
      <c r="C28" s="9" t="s">
        <v>112</v>
      </c>
      <c r="D28" s="9" t="s">
        <v>33</v>
      </c>
      <c r="E28" s="9" t="s">
        <v>6</v>
      </c>
      <c r="F28" s="10">
        <v>202206002</v>
      </c>
      <c r="G28" s="12">
        <v>58</v>
      </c>
      <c r="H28" s="12" t="s">
        <v>113</v>
      </c>
      <c r="I28" s="12">
        <v>81.400000000000006</v>
      </c>
      <c r="J28" s="12">
        <v>70.400000000000006</v>
      </c>
      <c r="K28" s="12">
        <v>78.2</v>
      </c>
      <c r="L28" s="12">
        <f t="shared" si="0"/>
        <v>71.45</v>
      </c>
      <c r="M28" s="13" t="s">
        <v>200</v>
      </c>
      <c r="N28" s="22"/>
    </row>
    <row r="29" spans="1:14" ht="16.899999999999999" customHeight="1">
      <c r="A29" s="8">
        <v>24</v>
      </c>
      <c r="B29" s="9" t="s">
        <v>32</v>
      </c>
      <c r="C29" s="9" t="s">
        <v>114</v>
      </c>
      <c r="D29" s="9" t="s">
        <v>35</v>
      </c>
      <c r="E29" s="9" t="s">
        <v>6</v>
      </c>
      <c r="F29" s="10">
        <v>202206001</v>
      </c>
      <c r="G29" s="12">
        <v>46</v>
      </c>
      <c r="H29" s="12" t="s">
        <v>113</v>
      </c>
      <c r="I29" s="12">
        <v>76.8</v>
      </c>
      <c r="J29" s="12">
        <v>84.6</v>
      </c>
      <c r="K29" s="12">
        <v>75.8</v>
      </c>
      <c r="L29" s="12">
        <f t="shared" si="0"/>
        <v>68.33</v>
      </c>
      <c r="M29" s="13" t="s">
        <v>200</v>
      </c>
      <c r="N29" s="22"/>
    </row>
    <row r="30" spans="1:14" ht="16.899999999999999" customHeight="1">
      <c r="A30" s="8">
        <v>25</v>
      </c>
      <c r="B30" s="9" t="s">
        <v>36</v>
      </c>
      <c r="C30" s="9" t="s">
        <v>115</v>
      </c>
      <c r="D30" s="17" t="s">
        <v>38</v>
      </c>
      <c r="E30" s="10" t="s">
        <v>6</v>
      </c>
      <c r="F30" s="10">
        <v>202207057</v>
      </c>
      <c r="G30" s="12">
        <v>66</v>
      </c>
      <c r="H30" s="12" t="s">
        <v>116</v>
      </c>
      <c r="I30" s="12">
        <v>84.8</v>
      </c>
      <c r="J30" s="12" t="s">
        <v>88</v>
      </c>
      <c r="K30" s="12">
        <v>81.599999999999994</v>
      </c>
      <c r="L30" s="12">
        <f>G30*0.3+I30*0.3+K30*0.4</f>
        <v>77.88</v>
      </c>
      <c r="M30" s="15" t="s">
        <v>199</v>
      </c>
      <c r="N30" s="22"/>
    </row>
    <row r="31" spans="1:14" ht="16.899999999999999" customHeight="1">
      <c r="A31" s="8">
        <v>26</v>
      </c>
      <c r="B31" s="9" t="s">
        <v>36</v>
      </c>
      <c r="C31" s="9" t="s">
        <v>117</v>
      </c>
      <c r="D31" s="10" t="s">
        <v>37</v>
      </c>
      <c r="E31" s="10" t="s">
        <v>6</v>
      </c>
      <c r="F31" s="10">
        <v>202207024</v>
      </c>
      <c r="G31" s="12">
        <v>68</v>
      </c>
      <c r="H31" s="12" t="s">
        <v>118</v>
      </c>
      <c r="I31" s="12">
        <v>81.2</v>
      </c>
      <c r="J31" s="12" t="s">
        <v>88</v>
      </c>
      <c r="K31" s="12">
        <v>79.8</v>
      </c>
      <c r="L31" s="12">
        <f t="shared" ref="L31:L50" si="2">G31*0.3+I31*0.3+K31*0.4</f>
        <v>76.680000000000007</v>
      </c>
      <c r="M31" s="13" t="s">
        <v>200</v>
      </c>
      <c r="N31" s="22"/>
    </row>
    <row r="32" spans="1:14" ht="16.899999999999999" customHeight="1">
      <c r="A32" s="8">
        <v>27</v>
      </c>
      <c r="B32" s="9" t="s">
        <v>36</v>
      </c>
      <c r="C32" s="9" t="s">
        <v>119</v>
      </c>
      <c r="D32" s="10" t="s">
        <v>39</v>
      </c>
      <c r="E32" s="10" t="s">
        <v>6</v>
      </c>
      <c r="F32" s="10">
        <v>202207013</v>
      </c>
      <c r="G32" s="12">
        <v>64</v>
      </c>
      <c r="H32" s="12" t="s">
        <v>120</v>
      </c>
      <c r="I32" s="12">
        <v>83.2</v>
      </c>
      <c r="J32" s="12" t="s">
        <v>88</v>
      </c>
      <c r="K32" s="12">
        <v>81</v>
      </c>
      <c r="L32" s="12">
        <f t="shared" si="2"/>
        <v>76.56</v>
      </c>
      <c r="M32" s="13" t="s">
        <v>200</v>
      </c>
      <c r="N32" s="22"/>
    </row>
    <row r="33" spans="1:14" ht="16.899999999999999" customHeight="1">
      <c r="A33" s="8">
        <v>28</v>
      </c>
      <c r="B33" s="9" t="s">
        <v>40</v>
      </c>
      <c r="C33" s="9" t="s">
        <v>121</v>
      </c>
      <c r="D33" s="14" t="s">
        <v>46</v>
      </c>
      <c r="E33" s="9" t="s">
        <v>13</v>
      </c>
      <c r="F33" s="10">
        <v>202208107</v>
      </c>
      <c r="G33" s="12">
        <v>66</v>
      </c>
      <c r="H33" s="12" t="s">
        <v>122</v>
      </c>
      <c r="I33" s="12">
        <v>87.8</v>
      </c>
      <c r="J33" s="12" t="s">
        <v>88</v>
      </c>
      <c r="K33" s="12">
        <v>82.2</v>
      </c>
      <c r="L33" s="12">
        <f t="shared" si="2"/>
        <v>79.02000000000001</v>
      </c>
      <c r="M33" s="15" t="s">
        <v>199</v>
      </c>
      <c r="N33" s="22"/>
    </row>
    <row r="34" spans="1:14" ht="16.899999999999999" customHeight="1">
      <c r="A34" s="8">
        <v>29</v>
      </c>
      <c r="B34" s="9" t="s">
        <v>40</v>
      </c>
      <c r="C34" s="9" t="s">
        <v>123</v>
      </c>
      <c r="D34" s="14" t="s">
        <v>52</v>
      </c>
      <c r="E34" s="9" t="s">
        <v>6</v>
      </c>
      <c r="F34" s="10">
        <v>202208117</v>
      </c>
      <c r="G34" s="12">
        <v>63</v>
      </c>
      <c r="H34" s="12" t="s">
        <v>124</v>
      </c>
      <c r="I34" s="12">
        <v>82.8</v>
      </c>
      <c r="J34" s="12" t="s">
        <v>88</v>
      </c>
      <c r="K34" s="12">
        <v>85.8</v>
      </c>
      <c r="L34" s="12">
        <f t="shared" si="2"/>
        <v>78.06</v>
      </c>
      <c r="M34" s="15" t="s">
        <v>199</v>
      </c>
      <c r="N34" s="22"/>
    </row>
    <row r="35" spans="1:14" ht="16.899999999999999" customHeight="1">
      <c r="A35" s="8">
        <v>30</v>
      </c>
      <c r="B35" s="9" t="s">
        <v>40</v>
      </c>
      <c r="C35" s="9" t="s">
        <v>125</v>
      </c>
      <c r="D35" s="14" t="s">
        <v>50</v>
      </c>
      <c r="E35" s="9" t="s">
        <v>6</v>
      </c>
      <c r="F35" s="10">
        <v>202208092</v>
      </c>
      <c r="G35" s="12">
        <v>64</v>
      </c>
      <c r="H35" s="12" t="s">
        <v>126</v>
      </c>
      <c r="I35" s="12">
        <v>84</v>
      </c>
      <c r="J35" s="12" t="s">
        <v>88</v>
      </c>
      <c r="K35" s="12">
        <v>83.8</v>
      </c>
      <c r="L35" s="12">
        <f t="shared" si="2"/>
        <v>77.92</v>
      </c>
      <c r="M35" s="15" t="s">
        <v>199</v>
      </c>
      <c r="N35" s="22"/>
    </row>
    <row r="36" spans="1:14" ht="16.899999999999999" customHeight="1">
      <c r="A36" s="8">
        <v>31</v>
      </c>
      <c r="B36" s="9" t="s">
        <v>40</v>
      </c>
      <c r="C36" s="9" t="s">
        <v>127</v>
      </c>
      <c r="D36" s="14" t="s">
        <v>53</v>
      </c>
      <c r="E36" s="9" t="s">
        <v>6</v>
      </c>
      <c r="F36" s="10">
        <v>202208027</v>
      </c>
      <c r="G36" s="12">
        <v>62</v>
      </c>
      <c r="H36" s="12" t="s">
        <v>126</v>
      </c>
      <c r="I36" s="12">
        <v>84.4</v>
      </c>
      <c r="J36" s="12" t="s">
        <v>88</v>
      </c>
      <c r="K36" s="12">
        <v>83.4</v>
      </c>
      <c r="L36" s="12">
        <f t="shared" si="2"/>
        <v>77.28</v>
      </c>
      <c r="M36" s="15" t="s">
        <v>199</v>
      </c>
      <c r="N36" s="22"/>
    </row>
    <row r="37" spans="1:14" ht="16.899999999999999" customHeight="1">
      <c r="A37" s="8">
        <v>32</v>
      </c>
      <c r="B37" s="9" t="s">
        <v>40</v>
      </c>
      <c r="C37" s="9" t="s">
        <v>127</v>
      </c>
      <c r="D37" s="14" t="s">
        <v>54</v>
      </c>
      <c r="E37" s="9" t="s">
        <v>6</v>
      </c>
      <c r="F37" s="10">
        <v>202208113</v>
      </c>
      <c r="G37" s="12">
        <v>61</v>
      </c>
      <c r="H37" s="12" t="s">
        <v>128</v>
      </c>
      <c r="I37" s="12">
        <v>85.2</v>
      </c>
      <c r="J37" s="12" t="s">
        <v>88</v>
      </c>
      <c r="K37" s="12">
        <v>83.2</v>
      </c>
      <c r="L37" s="12">
        <f t="shared" si="2"/>
        <v>77.14</v>
      </c>
      <c r="M37" s="15" t="s">
        <v>199</v>
      </c>
      <c r="N37" s="22"/>
    </row>
    <row r="38" spans="1:14" ht="16.899999999999999" customHeight="1">
      <c r="A38" s="8">
        <v>33</v>
      </c>
      <c r="B38" s="9" t="s">
        <v>40</v>
      </c>
      <c r="C38" s="9" t="s">
        <v>129</v>
      </c>
      <c r="D38" s="14" t="s">
        <v>51</v>
      </c>
      <c r="E38" s="9" t="s">
        <v>6</v>
      </c>
      <c r="F38" s="10">
        <v>202208020</v>
      </c>
      <c r="G38" s="12">
        <v>63</v>
      </c>
      <c r="H38" s="12" t="s">
        <v>128</v>
      </c>
      <c r="I38" s="12">
        <v>83</v>
      </c>
      <c r="J38" s="12" t="s">
        <v>88</v>
      </c>
      <c r="K38" s="12">
        <v>82.8</v>
      </c>
      <c r="L38" s="12">
        <f t="shared" si="2"/>
        <v>76.919999999999987</v>
      </c>
      <c r="M38" s="15" t="s">
        <v>199</v>
      </c>
      <c r="N38" s="22"/>
    </row>
    <row r="39" spans="1:14" ht="16.899999999999999" customHeight="1">
      <c r="A39" s="8">
        <v>34</v>
      </c>
      <c r="B39" s="9" t="s">
        <v>40</v>
      </c>
      <c r="C39" s="9" t="s">
        <v>129</v>
      </c>
      <c r="D39" s="9" t="s">
        <v>41</v>
      </c>
      <c r="E39" s="9" t="s">
        <v>6</v>
      </c>
      <c r="F39" s="10">
        <v>202208039</v>
      </c>
      <c r="G39" s="12">
        <v>70</v>
      </c>
      <c r="H39" s="12" t="s">
        <v>130</v>
      </c>
      <c r="I39" s="12">
        <v>81.2</v>
      </c>
      <c r="J39" s="12" t="s">
        <v>88</v>
      </c>
      <c r="K39" s="12">
        <v>78.599999999999994</v>
      </c>
      <c r="L39" s="12">
        <f t="shared" si="2"/>
        <v>76.8</v>
      </c>
      <c r="M39" s="13" t="s">
        <v>200</v>
      </c>
      <c r="N39" s="22"/>
    </row>
    <row r="40" spans="1:14" ht="16.899999999999999" customHeight="1">
      <c r="A40" s="8">
        <v>35</v>
      </c>
      <c r="B40" s="9" t="s">
        <v>40</v>
      </c>
      <c r="C40" s="9" t="s">
        <v>131</v>
      </c>
      <c r="D40" s="9" t="s">
        <v>44</v>
      </c>
      <c r="E40" s="9" t="s">
        <v>6</v>
      </c>
      <c r="F40" s="10">
        <v>202208078</v>
      </c>
      <c r="G40" s="12">
        <v>66</v>
      </c>
      <c r="H40" s="12" t="s">
        <v>132</v>
      </c>
      <c r="I40" s="12">
        <v>84.4</v>
      </c>
      <c r="J40" s="12" t="s">
        <v>88</v>
      </c>
      <c r="K40" s="12">
        <v>78.8</v>
      </c>
      <c r="L40" s="12">
        <f t="shared" si="2"/>
        <v>76.64</v>
      </c>
      <c r="M40" s="13" t="s">
        <v>200</v>
      </c>
      <c r="N40" s="22"/>
    </row>
    <row r="41" spans="1:14" ht="16.899999999999999" customHeight="1">
      <c r="A41" s="8">
        <v>36</v>
      </c>
      <c r="B41" s="9" t="s">
        <v>40</v>
      </c>
      <c r="C41" s="9" t="s">
        <v>133</v>
      </c>
      <c r="D41" s="9" t="s">
        <v>58</v>
      </c>
      <c r="E41" s="9" t="s">
        <v>6</v>
      </c>
      <c r="F41" s="10">
        <v>202208081</v>
      </c>
      <c r="G41" s="12">
        <v>60</v>
      </c>
      <c r="H41" s="12" t="s">
        <v>134</v>
      </c>
      <c r="I41" s="12">
        <v>86.2</v>
      </c>
      <c r="J41" s="12" t="s">
        <v>88</v>
      </c>
      <c r="K41" s="12">
        <v>81.599999999999994</v>
      </c>
      <c r="L41" s="12">
        <f t="shared" si="2"/>
        <v>76.5</v>
      </c>
      <c r="M41" s="13" t="s">
        <v>200</v>
      </c>
      <c r="N41" s="22"/>
    </row>
    <row r="42" spans="1:14" ht="16.899999999999999" customHeight="1">
      <c r="A42" s="8">
        <v>37</v>
      </c>
      <c r="B42" s="9" t="s">
        <v>40</v>
      </c>
      <c r="C42" s="9" t="s">
        <v>135</v>
      </c>
      <c r="D42" s="9" t="s">
        <v>55</v>
      </c>
      <c r="E42" s="9" t="s">
        <v>6</v>
      </c>
      <c r="F42" s="10">
        <v>202208017</v>
      </c>
      <c r="G42" s="12">
        <v>60</v>
      </c>
      <c r="H42" s="12" t="s">
        <v>134</v>
      </c>
      <c r="I42" s="12">
        <v>85.6</v>
      </c>
      <c r="J42" s="12" t="s">
        <v>88</v>
      </c>
      <c r="K42" s="12">
        <v>81.7</v>
      </c>
      <c r="L42" s="12">
        <f t="shared" si="2"/>
        <v>76.359999999999985</v>
      </c>
      <c r="M42" s="13" t="s">
        <v>200</v>
      </c>
      <c r="N42" s="22"/>
    </row>
    <row r="43" spans="1:14" ht="16.899999999999999" customHeight="1">
      <c r="A43" s="8">
        <v>38</v>
      </c>
      <c r="B43" s="9" t="s">
        <v>40</v>
      </c>
      <c r="C43" s="9" t="s">
        <v>135</v>
      </c>
      <c r="D43" s="9" t="s">
        <v>48</v>
      </c>
      <c r="E43" s="9" t="s">
        <v>6</v>
      </c>
      <c r="F43" s="10">
        <v>202208049</v>
      </c>
      <c r="G43" s="12">
        <v>64</v>
      </c>
      <c r="H43" s="12" t="s">
        <v>136</v>
      </c>
      <c r="I43" s="12">
        <v>84.2</v>
      </c>
      <c r="J43" s="12" t="s">
        <v>88</v>
      </c>
      <c r="K43" s="12">
        <v>79.2</v>
      </c>
      <c r="L43" s="12">
        <f t="shared" si="2"/>
        <v>76.14</v>
      </c>
      <c r="M43" s="13" t="s">
        <v>200</v>
      </c>
      <c r="N43" s="22"/>
    </row>
    <row r="44" spans="1:14" ht="16.899999999999999" customHeight="1">
      <c r="A44" s="8">
        <v>39</v>
      </c>
      <c r="B44" s="9" t="s">
        <v>40</v>
      </c>
      <c r="C44" s="9" t="s">
        <v>137</v>
      </c>
      <c r="D44" s="9" t="s">
        <v>57</v>
      </c>
      <c r="E44" s="9" t="s">
        <v>6</v>
      </c>
      <c r="F44" s="10">
        <v>202208067</v>
      </c>
      <c r="G44" s="12">
        <v>60</v>
      </c>
      <c r="H44" s="12" t="s">
        <v>138</v>
      </c>
      <c r="I44" s="12">
        <v>84.2</v>
      </c>
      <c r="J44" s="12" t="s">
        <v>88</v>
      </c>
      <c r="K44" s="12">
        <v>81.400000000000006</v>
      </c>
      <c r="L44" s="12">
        <f t="shared" si="2"/>
        <v>75.820000000000007</v>
      </c>
      <c r="M44" s="13" t="s">
        <v>200</v>
      </c>
      <c r="N44" s="22"/>
    </row>
    <row r="45" spans="1:14" ht="16.899999999999999" customHeight="1">
      <c r="A45" s="8">
        <v>40</v>
      </c>
      <c r="B45" s="9" t="s">
        <v>40</v>
      </c>
      <c r="C45" s="9" t="s">
        <v>139</v>
      </c>
      <c r="D45" s="9" t="s">
        <v>43</v>
      </c>
      <c r="E45" s="9" t="s">
        <v>6</v>
      </c>
      <c r="F45" s="10">
        <v>202208082</v>
      </c>
      <c r="G45" s="12">
        <v>67</v>
      </c>
      <c r="H45" s="12" t="s">
        <v>140</v>
      </c>
      <c r="I45" s="12">
        <v>82.8</v>
      </c>
      <c r="J45" s="12" t="s">
        <v>88</v>
      </c>
      <c r="K45" s="12">
        <v>77.2</v>
      </c>
      <c r="L45" s="12">
        <f t="shared" si="2"/>
        <v>75.819999999999993</v>
      </c>
      <c r="M45" s="13" t="s">
        <v>200</v>
      </c>
      <c r="N45" s="22"/>
    </row>
    <row r="46" spans="1:14" ht="16.899999999999999" customHeight="1">
      <c r="A46" s="8">
        <v>41</v>
      </c>
      <c r="B46" s="9" t="s">
        <v>40</v>
      </c>
      <c r="C46" s="9" t="s">
        <v>141</v>
      </c>
      <c r="D46" s="9" t="s">
        <v>47</v>
      </c>
      <c r="E46" s="9" t="s">
        <v>6</v>
      </c>
      <c r="F46" s="10">
        <v>202208001</v>
      </c>
      <c r="G46" s="12">
        <v>65</v>
      </c>
      <c r="H46" s="12" t="s">
        <v>103</v>
      </c>
      <c r="I46" s="12">
        <v>82.4</v>
      </c>
      <c r="J46" s="12" t="s">
        <v>88</v>
      </c>
      <c r="K46" s="12">
        <v>78.599999999999994</v>
      </c>
      <c r="L46" s="12">
        <f t="shared" si="2"/>
        <v>75.66</v>
      </c>
      <c r="M46" s="13" t="s">
        <v>200</v>
      </c>
      <c r="N46" s="22"/>
    </row>
    <row r="47" spans="1:14" ht="16.899999999999999" customHeight="1">
      <c r="A47" s="8">
        <v>42</v>
      </c>
      <c r="B47" s="9" t="s">
        <v>40</v>
      </c>
      <c r="C47" s="9" t="s">
        <v>142</v>
      </c>
      <c r="D47" s="9" t="s">
        <v>56</v>
      </c>
      <c r="E47" s="9" t="s">
        <v>6</v>
      </c>
      <c r="F47" s="10">
        <v>202208063</v>
      </c>
      <c r="G47" s="12">
        <v>60</v>
      </c>
      <c r="H47" s="12" t="s">
        <v>143</v>
      </c>
      <c r="I47" s="12">
        <v>84</v>
      </c>
      <c r="J47" s="12" t="s">
        <v>88</v>
      </c>
      <c r="K47" s="12">
        <v>79.599999999999994</v>
      </c>
      <c r="L47" s="12">
        <f t="shared" si="2"/>
        <v>75.040000000000006</v>
      </c>
      <c r="M47" s="13" t="s">
        <v>200</v>
      </c>
      <c r="N47" s="22"/>
    </row>
    <row r="48" spans="1:14" ht="16.899999999999999" customHeight="1">
      <c r="A48" s="8">
        <v>43</v>
      </c>
      <c r="B48" s="9" t="s">
        <v>40</v>
      </c>
      <c r="C48" s="9" t="s">
        <v>144</v>
      </c>
      <c r="D48" s="9" t="s">
        <v>49</v>
      </c>
      <c r="E48" s="9" t="s">
        <v>6</v>
      </c>
      <c r="F48" s="10">
        <v>202208062</v>
      </c>
      <c r="G48" s="12">
        <v>64</v>
      </c>
      <c r="H48" s="12" t="s">
        <v>120</v>
      </c>
      <c r="I48" s="12">
        <v>80.2</v>
      </c>
      <c r="J48" s="12" t="s">
        <v>88</v>
      </c>
      <c r="K48" s="12">
        <v>79.2</v>
      </c>
      <c r="L48" s="12">
        <f t="shared" si="2"/>
        <v>74.94</v>
      </c>
      <c r="M48" s="13" t="s">
        <v>200</v>
      </c>
      <c r="N48" s="22"/>
    </row>
    <row r="49" spans="1:14" ht="16.899999999999999" customHeight="1">
      <c r="A49" s="8">
        <v>44</v>
      </c>
      <c r="B49" s="9" t="s">
        <v>40</v>
      </c>
      <c r="C49" s="9" t="s">
        <v>121</v>
      </c>
      <c r="D49" s="9" t="s">
        <v>45</v>
      </c>
      <c r="E49" s="9" t="s">
        <v>6</v>
      </c>
      <c r="F49" s="10">
        <v>202208086</v>
      </c>
      <c r="G49" s="12">
        <v>66</v>
      </c>
      <c r="H49" s="12" t="s">
        <v>145</v>
      </c>
      <c r="I49" s="12">
        <v>78.2</v>
      </c>
      <c r="J49" s="12" t="s">
        <v>88</v>
      </c>
      <c r="K49" s="12">
        <v>76.599999999999994</v>
      </c>
      <c r="L49" s="12">
        <f t="shared" si="2"/>
        <v>73.900000000000006</v>
      </c>
      <c r="M49" s="13" t="s">
        <v>200</v>
      </c>
      <c r="N49" s="22"/>
    </row>
    <row r="50" spans="1:14" ht="16.899999999999999" customHeight="1">
      <c r="A50" s="8">
        <v>45</v>
      </c>
      <c r="B50" s="9" t="s">
        <v>40</v>
      </c>
      <c r="C50" s="9" t="s">
        <v>146</v>
      </c>
      <c r="D50" s="9" t="s">
        <v>42</v>
      </c>
      <c r="E50" s="9" t="s">
        <v>6</v>
      </c>
      <c r="F50" s="10">
        <v>202208051</v>
      </c>
      <c r="G50" s="12">
        <v>67</v>
      </c>
      <c r="H50" s="12" t="s">
        <v>145</v>
      </c>
      <c r="I50" s="12">
        <v>83</v>
      </c>
      <c r="J50" s="12" t="s">
        <v>88</v>
      </c>
      <c r="K50" s="12">
        <v>0</v>
      </c>
      <c r="L50" s="12">
        <f t="shared" si="2"/>
        <v>45</v>
      </c>
      <c r="M50" s="13" t="s">
        <v>200</v>
      </c>
      <c r="N50" s="22"/>
    </row>
    <row r="51" spans="1:14" ht="16.899999999999999" customHeight="1">
      <c r="A51" s="8">
        <v>46</v>
      </c>
      <c r="B51" s="9" t="s">
        <v>59</v>
      </c>
      <c r="C51" s="9" t="s">
        <v>147</v>
      </c>
      <c r="D51" s="14" t="s">
        <v>61</v>
      </c>
      <c r="E51" s="9" t="s">
        <v>6</v>
      </c>
      <c r="F51" s="10">
        <v>202209010</v>
      </c>
      <c r="G51" s="12">
        <v>59</v>
      </c>
      <c r="H51" s="12" t="s">
        <v>145</v>
      </c>
      <c r="I51" s="12" t="s">
        <v>88</v>
      </c>
      <c r="J51" s="12">
        <v>81.8</v>
      </c>
      <c r="K51" s="12">
        <v>86.6</v>
      </c>
      <c r="L51" s="12">
        <f>G51*0.3+J51*0.3+K51*0.4</f>
        <v>76.88</v>
      </c>
      <c r="M51" s="15" t="s">
        <v>199</v>
      </c>
      <c r="N51" s="22"/>
    </row>
    <row r="52" spans="1:14" ht="16.899999999999999" customHeight="1">
      <c r="A52" s="8">
        <v>47</v>
      </c>
      <c r="B52" s="9" t="s">
        <v>59</v>
      </c>
      <c r="C52" s="9" t="s">
        <v>147</v>
      </c>
      <c r="D52" s="14" t="s">
        <v>60</v>
      </c>
      <c r="E52" s="9" t="s">
        <v>6</v>
      </c>
      <c r="F52" s="10">
        <v>202209031</v>
      </c>
      <c r="G52" s="12">
        <v>61</v>
      </c>
      <c r="H52" s="12" t="s">
        <v>148</v>
      </c>
      <c r="I52" s="12" t="s">
        <v>88</v>
      </c>
      <c r="J52" s="12">
        <v>83.8</v>
      </c>
      <c r="K52" s="12">
        <v>82</v>
      </c>
      <c r="L52" s="12">
        <f t="shared" ref="L52:L72" si="3">G52*0.3+J52*0.3+K52*0.4</f>
        <v>76.240000000000009</v>
      </c>
      <c r="M52" s="15" t="s">
        <v>199</v>
      </c>
      <c r="N52" s="22"/>
    </row>
    <row r="53" spans="1:14" ht="16.899999999999999" customHeight="1">
      <c r="A53" s="8">
        <v>48</v>
      </c>
      <c r="B53" s="9" t="s">
        <v>59</v>
      </c>
      <c r="C53" s="9" t="s">
        <v>149</v>
      </c>
      <c r="D53" s="14" t="s">
        <v>65</v>
      </c>
      <c r="E53" s="9" t="s">
        <v>6</v>
      </c>
      <c r="F53" s="10">
        <v>202209033</v>
      </c>
      <c r="G53" s="12">
        <v>56</v>
      </c>
      <c r="H53" s="12" t="s">
        <v>150</v>
      </c>
      <c r="I53" s="12" t="s">
        <v>88</v>
      </c>
      <c r="J53" s="12">
        <v>85.8</v>
      </c>
      <c r="K53" s="12">
        <v>83.2</v>
      </c>
      <c r="L53" s="12">
        <f t="shared" si="3"/>
        <v>75.819999999999993</v>
      </c>
      <c r="M53" s="15" t="s">
        <v>199</v>
      </c>
      <c r="N53" s="22"/>
    </row>
    <row r="54" spans="1:14" ht="16.899999999999999" customHeight="1">
      <c r="A54" s="8">
        <v>49</v>
      </c>
      <c r="B54" s="9" t="s">
        <v>59</v>
      </c>
      <c r="C54" s="9" t="s">
        <v>151</v>
      </c>
      <c r="D54" s="9" t="s">
        <v>67</v>
      </c>
      <c r="E54" s="9" t="s">
        <v>13</v>
      </c>
      <c r="F54" s="10">
        <v>202209029</v>
      </c>
      <c r="G54" s="12">
        <v>55</v>
      </c>
      <c r="H54" s="12" t="s">
        <v>152</v>
      </c>
      <c r="I54" s="12" t="s">
        <v>88</v>
      </c>
      <c r="J54" s="12">
        <v>80</v>
      </c>
      <c r="K54" s="12">
        <v>85.8</v>
      </c>
      <c r="L54" s="12">
        <f t="shared" si="3"/>
        <v>74.819999999999993</v>
      </c>
      <c r="M54" s="13" t="s">
        <v>200</v>
      </c>
      <c r="N54" s="22"/>
    </row>
    <row r="55" spans="1:14" ht="16.899999999999999" customHeight="1">
      <c r="A55" s="8">
        <v>50</v>
      </c>
      <c r="B55" s="9" t="s">
        <v>59</v>
      </c>
      <c r="C55" s="9" t="s">
        <v>153</v>
      </c>
      <c r="D55" s="9" t="s">
        <v>64</v>
      </c>
      <c r="E55" s="9" t="s">
        <v>6</v>
      </c>
      <c r="F55" s="10">
        <v>202209042</v>
      </c>
      <c r="G55" s="12">
        <v>57</v>
      </c>
      <c r="H55" s="12" t="s">
        <v>154</v>
      </c>
      <c r="I55" s="12" t="s">
        <v>88</v>
      </c>
      <c r="J55" s="12">
        <v>80.8</v>
      </c>
      <c r="K55" s="12">
        <v>83.6</v>
      </c>
      <c r="L55" s="12">
        <f t="shared" si="3"/>
        <v>74.78</v>
      </c>
      <c r="M55" s="13" t="s">
        <v>200</v>
      </c>
      <c r="N55" s="22"/>
    </row>
    <row r="56" spans="1:14" ht="16.899999999999999" customHeight="1">
      <c r="A56" s="8">
        <v>51</v>
      </c>
      <c r="B56" s="9" t="s">
        <v>59</v>
      </c>
      <c r="C56" s="9" t="s">
        <v>155</v>
      </c>
      <c r="D56" s="9" t="s">
        <v>68</v>
      </c>
      <c r="E56" s="9" t="s">
        <v>6</v>
      </c>
      <c r="F56" s="10">
        <v>202209040</v>
      </c>
      <c r="G56" s="12">
        <v>55</v>
      </c>
      <c r="H56" s="12" t="s">
        <v>156</v>
      </c>
      <c r="I56" s="12" t="s">
        <v>88</v>
      </c>
      <c r="J56" s="12">
        <v>81.8</v>
      </c>
      <c r="K56" s="12">
        <v>79.900000000000006</v>
      </c>
      <c r="L56" s="12">
        <f t="shared" si="3"/>
        <v>73</v>
      </c>
      <c r="M56" s="13" t="s">
        <v>200</v>
      </c>
      <c r="N56" s="22"/>
    </row>
    <row r="57" spans="1:14" ht="16.899999999999999" customHeight="1">
      <c r="A57" s="8">
        <v>52</v>
      </c>
      <c r="B57" s="9" t="s">
        <v>59</v>
      </c>
      <c r="C57" s="9" t="s">
        <v>157</v>
      </c>
      <c r="D57" s="9" t="s">
        <v>66</v>
      </c>
      <c r="E57" s="9" t="s">
        <v>6</v>
      </c>
      <c r="F57" s="10">
        <v>202209006</v>
      </c>
      <c r="G57" s="12">
        <v>55</v>
      </c>
      <c r="H57" s="12" t="s">
        <v>158</v>
      </c>
      <c r="I57" s="12" t="s">
        <v>88</v>
      </c>
      <c r="J57" s="12">
        <v>85</v>
      </c>
      <c r="K57" s="12">
        <v>75.8</v>
      </c>
      <c r="L57" s="12">
        <f t="shared" si="3"/>
        <v>72.319999999999993</v>
      </c>
      <c r="M57" s="13" t="s">
        <v>200</v>
      </c>
      <c r="N57" s="22"/>
    </row>
    <row r="58" spans="1:14" ht="16.899999999999999" customHeight="1">
      <c r="A58" s="8">
        <v>53</v>
      </c>
      <c r="B58" s="9" t="s">
        <v>59</v>
      </c>
      <c r="C58" s="9" t="s">
        <v>159</v>
      </c>
      <c r="D58" s="9" t="s">
        <v>62</v>
      </c>
      <c r="E58" s="9" t="s">
        <v>6</v>
      </c>
      <c r="F58" s="10">
        <v>202209028</v>
      </c>
      <c r="G58" s="12">
        <v>58</v>
      </c>
      <c r="H58" s="12" t="s">
        <v>160</v>
      </c>
      <c r="I58" s="12" t="s">
        <v>88</v>
      </c>
      <c r="J58" s="12">
        <v>79.400000000000006</v>
      </c>
      <c r="K58" s="12">
        <v>75.400000000000006</v>
      </c>
      <c r="L58" s="12">
        <f t="shared" si="3"/>
        <v>71.38</v>
      </c>
      <c r="M58" s="13" t="s">
        <v>200</v>
      </c>
      <c r="N58" s="22"/>
    </row>
    <row r="59" spans="1:14" ht="16.899999999999999" customHeight="1">
      <c r="A59" s="8">
        <v>54</v>
      </c>
      <c r="B59" s="9" t="s">
        <v>59</v>
      </c>
      <c r="C59" s="9" t="s">
        <v>161</v>
      </c>
      <c r="D59" s="9" t="s">
        <v>63</v>
      </c>
      <c r="E59" s="9" t="s">
        <v>6</v>
      </c>
      <c r="F59" s="10">
        <v>202209032</v>
      </c>
      <c r="G59" s="12">
        <v>58</v>
      </c>
      <c r="H59" s="12" t="s">
        <v>160</v>
      </c>
      <c r="I59" s="12" t="s">
        <v>88</v>
      </c>
      <c r="J59" s="12">
        <v>78.8</v>
      </c>
      <c r="K59" s="12">
        <v>75.400000000000006</v>
      </c>
      <c r="L59" s="12">
        <f t="shared" si="3"/>
        <v>71.199999999999989</v>
      </c>
      <c r="M59" s="13" t="s">
        <v>200</v>
      </c>
      <c r="N59" s="22"/>
    </row>
    <row r="60" spans="1:14" ht="16.899999999999999" customHeight="1">
      <c r="A60" s="8">
        <v>55</v>
      </c>
      <c r="B60" s="9" t="s">
        <v>69</v>
      </c>
      <c r="C60" s="9" t="s">
        <v>161</v>
      </c>
      <c r="D60" s="14" t="s">
        <v>72</v>
      </c>
      <c r="E60" s="9" t="s">
        <v>13</v>
      </c>
      <c r="F60" s="10">
        <v>202210011</v>
      </c>
      <c r="G60" s="12">
        <v>54</v>
      </c>
      <c r="H60" s="12" t="s">
        <v>160</v>
      </c>
      <c r="I60" s="12" t="s">
        <v>88</v>
      </c>
      <c r="J60" s="12">
        <v>87.6</v>
      </c>
      <c r="K60" s="12">
        <v>86.7</v>
      </c>
      <c r="L60" s="12">
        <f t="shared" si="3"/>
        <v>77.16</v>
      </c>
      <c r="M60" s="15" t="s">
        <v>199</v>
      </c>
      <c r="N60" s="22"/>
    </row>
    <row r="61" spans="1:14" ht="16.899999999999999" customHeight="1">
      <c r="A61" s="8">
        <v>56</v>
      </c>
      <c r="B61" s="12" t="s">
        <v>69</v>
      </c>
      <c r="C61" s="9" t="s">
        <v>161</v>
      </c>
      <c r="D61" s="15" t="s">
        <v>73</v>
      </c>
      <c r="E61" s="12" t="s">
        <v>6</v>
      </c>
      <c r="F61" s="12">
        <v>202210017</v>
      </c>
      <c r="G61" s="12">
        <v>54</v>
      </c>
      <c r="H61" s="12" t="s">
        <v>162</v>
      </c>
      <c r="I61" s="12" t="s">
        <v>88</v>
      </c>
      <c r="J61" s="12">
        <v>84.4</v>
      </c>
      <c r="K61" s="12">
        <v>87.2</v>
      </c>
      <c r="L61" s="12">
        <f t="shared" si="3"/>
        <v>76.400000000000006</v>
      </c>
      <c r="M61" s="15" t="s">
        <v>199</v>
      </c>
      <c r="N61" s="22"/>
    </row>
    <row r="62" spans="1:14" ht="16.899999999999999" customHeight="1">
      <c r="A62" s="8">
        <v>57</v>
      </c>
      <c r="B62" s="12" t="s">
        <v>69</v>
      </c>
      <c r="C62" s="9" t="s">
        <v>163</v>
      </c>
      <c r="D62" s="12" t="s">
        <v>71</v>
      </c>
      <c r="E62" s="12" t="s">
        <v>13</v>
      </c>
      <c r="F62" s="12">
        <v>202210002</v>
      </c>
      <c r="G62" s="12">
        <v>57</v>
      </c>
      <c r="H62" s="12" t="s">
        <v>164</v>
      </c>
      <c r="I62" s="12" t="s">
        <v>88</v>
      </c>
      <c r="J62" s="12">
        <v>83</v>
      </c>
      <c r="K62" s="12">
        <v>79.400000000000006</v>
      </c>
      <c r="L62" s="12">
        <f t="shared" si="3"/>
        <v>73.760000000000005</v>
      </c>
      <c r="M62" s="13" t="s">
        <v>200</v>
      </c>
      <c r="N62" s="22"/>
    </row>
    <row r="63" spans="1:14" ht="16.899999999999999" customHeight="1">
      <c r="A63" s="8">
        <v>58</v>
      </c>
      <c r="B63" s="12" t="s">
        <v>69</v>
      </c>
      <c r="C63" s="9" t="s">
        <v>165</v>
      </c>
      <c r="D63" s="12" t="s">
        <v>70</v>
      </c>
      <c r="E63" s="12" t="s">
        <v>6</v>
      </c>
      <c r="F63" s="12">
        <v>202210021</v>
      </c>
      <c r="G63" s="12">
        <v>64</v>
      </c>
      <c r="H63" s="12" t="s">
        <v>164</v>
      </c>
      <c r="I63" s="12" t="s">
        <v>88</v>
      </c>
      <c r="J63" s="12">
        <v>77.2</v>
      </c>
      <c r="K63" s="12">
        <v>77.400000000000006</v>
      </c>
      <c r="L63" s="12">
        <f t="shared" si="3"/>
        <v>73.320000000000007</v>
      </c>
      <c r="M63" s="13" t="s">
        <v>200</v>
      </c>
      <c r="N63" s="22"/>
    </row>
    <row r="64" spans="1:14" ht="16.899999999999999" customHeight="1">
      <c r="A64" s="8">
        <v>59</v>
      </c>
      <c r="B64" s="9" t="s">
        <v>69</v>
      </c>
      <c r="C64" s="9" t="s">
        <v>165</v>
      </c>
      <c r="D64" s="9" t="s">
        <v>75</v>
      </c>
      <c r="E64" s="9" t="s">
        <v>13</v>
      </c>
      <c r="F64" s="12">
        <v>202210018</v>
      </c>
      <c r="G64" s="12">
        <v>51</v>
      </c>
      <c r="H64" s="12" t="s">
        <v>166</v>
      </c>
      <c r="I64" s="12" t="s">
        <v>88</v>
      </c>
      <c r="J64" s="12">
        <v>79</v>
      </c>
      <c r="K64" s="12">
        <v>80.2</v>
      </c>
      <c r="L64" s="12">
        <f t="shared" si="3"/>
        <v>71.080000000000013</v>
      </c>
      <c r="M64" s="13" t="s">
        <v>200</v>
      </c>
      <c r="N64" s="22"/>
    </row>
    <row r="65" spans="1:14" ht="16.899999999999999" customHeight="1">
      <c r="A65" s="8">
        <v>60</v>
      </c>
      <c r="B65" s="12" t="s">
        <v>69</v>
      </c>
      <c r="C65" s="9" t="s">
        <v>167</v>
      </c>
      <c r="D65" s="12" t="s">
        <v>76</v>
      </c>
      <c r="E65" s="12" t="s">
        <v>13</v>
      </c>
      <c r="F65" s="12">
        <v>202210001</v>
      </c>
      <c r="G65" s="12">
        <v>50</v>
      </c>
      <c r="H65" s="12" t="s">
        <v>168</v>
      </c>
      <c r="I65" s="12" t="s">
        <v>88</v>
      </c>
      <c r="J65" s="12">
        <v>80</v>
      </c>
      <c r="K65" s="12">
        <v>76</v>
      </c>
      <c r="L65" s="12">
        <f t="shared" si="3"/>
        <v>69.400000000000006</v>
      </c>
      <c r="M65" s="13" t="s">
        <v>200</v>
      </c>
      <c r="N65" s="22"/>
    </row>
    <row r="66" spans="1:14" s="11" customFormat="1" ht="15.75" customHeight="1">
      <c r="A66" s="8">
        <v>61</v>
      </c>
      <c r="B66" s="12" t="s">
        <v>69</v>
      </c>
      <c r="C66" s="9" t="s">
        <v>169</v>
      </c>
      <c r="D66" s="12" t="s">
        <v>74</v>
      </c>
      <c r="E66" s="12" t="s">
        <v>6</v>
      </c>
      <c r="F66" s="12">
        <v>202210003</v>
      </c>
      <c r="G66" s="12">
        <v>51</v>
      </c>
      <c r="H66" s="12" t="s">
        <v>170</v>
      </c>
      <c r="I66" s="12" t="s">
        <v>88</v>
      </c>
      <c r="J66" s="12">
        <v>80.599999999999994</v>
      </c>
      <c r="K66" s="12">
        <v>0</v>
      </c>
      <c r="L66" s="12">
        <f t="shared" si="3"/>
        <v>39.479999999999997</v>
      </c>
      <c r="M66" s="13" t="s">
        <v>200</v>
      </c>
      <c r="N66" s="22"/>
    </row>
    <row r="67" spans="1:14" ht="16.899999999999999" customHeight="1">
      <c r="A67" s="8">
        <v>62</v>
      </c>
      <c r="B67" s="12" t="s">
        <v>77</v>
      </c>
      <c r="C67" s="9" t="s">
        <v>171</v>
      </c>
      <c r="D67" s="15" t="s">
        <v>80</v>
      </c>
      <c r="E67" s="12" t="s">
        <v>6</v>
      </c>
      <c r="F67" s="12">
        <v>202211039</v>
      </c>
      <c r="G67" s="12">
        <v>66</v>
      </c>
      <c r="H67" s="12" t="s">
        <v>170</v>
      </c>
      <c r="I67" s="12" t="s">
        <v>88</v>
      </c>
      <c r="J67" s="12">
        <v>82.6</v>
      </c>
      <c r="K67" s="12">
        <v>82.8</v>
      </c>
      <c r="L67" s="12">
        <f t="shared" si="3"/>
        <v>77.699999999999989</v>
      </c>
      <c r="M67" s="15" t="s">
        <v>199</v>
      </c>
      <c r="N67" s="22"/>
    </row>
    <row r="68" spans="1:14" ht="16.899999999999999" customHeight="1">
      <c r="A68" s="8">
        <v>63</v>
      </c>
      <c r="B68" s="12" t="s">
        <v>77</v>
      </c>
      <c r="C68" s="9" t="s">
        <v>171</v>
      </c>
      <c r="D68" s="12" t="s">
        <v>79</v>
      </c>
      <c r="E68" s="12" t="s">
        <v>6</v>
      </c>
      <c r="F68" s="12">
        <v>202211016</v>
      </c>
      <c r="G68" s="12">
        <v>67</v>
      </c>
      <c r="H68" s="12" t="s">
        <v>172</v>
      </c>
      <c r="I68" s="12" t="s">
        <v>88</v>
      </c>
      <c r="J68" s="12">
        <v>81.599999999999994</v>
      </c>
      <c r="K68" s="12">
        <v>78.2</v>
      </c>
      <c r="L68" s="12">
        <f t="shared" si="3"/>
        <v>75.86</v>
      </c>
      <c r="M68" s="12" t="s">
        <v>200</v>
      </c>
      <c r="N68" s="22"/>
    </row>
    <row r="69" spans="1:14" ht="16.899999999999999" customHeight="1">
      <c r="A69" s="8">
        <v>64</v>
      </c>
      <c r="B69" s="12" t="s">
        <v>77</v>
      </c>
      <c r="C69" s="9" t="s">
        <v>173</v>
      </c>
      <c r="D69" s="12" t="s">
        <v>78</v>
      </c>
      <c r="E69" s="12" t="s">
        <v>6</v>
      </c>
      <c r="F69" s="12">
        <v>202211002</v>
      </c>
      <c r="G69" s="12">
        <v>69</v>
      </c>
      <c r="H69" s="12" t="s">
        <v>174</v>
      </c>
      <c r="I69" s="12" t="s">
        <v>88</v>
      </c>
      <c r="J69" s="12">
        <v>82.2</v>
      </c>
      <c r="K69" s="12">
        <v>0</v>
      </c>
      <c r="L69" s="12">
        <f t="shared" si="3"/>
        <v>45.36</v>
      </c>
      <c r="M69" s="12" t="s">
        <v>200</v>
      </c>
      <c r="N69" s="22"/>
    </row>
    <row r="70" spans="1:14" ht="16.899999999999999" customHeight="1">
      <c r="A70" s="8">
        <v>65</v>
      </c>
      <c r="B70" s="12" t="s">
        <v>81</v>
      </c>
      <c r="C70" s="12" t="s">
        <v>175</v>
      </c>
      <c r="D70" s="15" t="s">
        <v>82</v>
      </c>
      <c r="E70" s="12" t="s">
        <v>6</v>
      </c>
      <c r="F70" s="12">
        <v>202212055</v>
      </c>
      <c r="G70" s="12">
        <v>62</v>
      </c>
      <c r="H70" s="12" t="s">
        <v>176</v>
      </c>
      <c r="I70" s="12" t="s">
        <v>88</v>
      </c>
      <c r="J70" s="12">
        <v>65.900000000000006</v>
      </c>
      <c r="K70" s="12">
        <v>86.1</v>
      </c>
      <c r="L70" s="12">
        <f t="shared" si="3"/>
        <v>72.81</v>
      </c>
      <c r="M70" s="15" t="s">
        <v>199</v>
      </c>
      <c r="N70" s="22"/>
    </row>
    <row r="71" spans="1:14" ht="16.899999999999999" customHeight="1">
      <c r="A71" s="8">
        <v>66</v>
      </c>
      <c r="B71" s="12" t="s">
        <v>81</v>
      </c>
      <c r="C71" s="12" t="s">
        <v>177</v>
      </c>
      <c r="D71" s="12" t="s">
        <v>83</v>
      </c>
      <c r="E71" s="12" t="s">
        <v>6</v>
      </c>
      <c r="F71" s="12">
        <v>202212015</v>
      </c>
      <c r="G71" s="12">
        <v>57</v>
      </c>
      <c r="H71" s="12" t="s">
        <v>176</v>
      </c>
      <c r="I71" s="12" t="s">
        <v>88</v>
      </c>
      <c r="J71" s="12">
        <v>70.400000000000006</v>
      </c>
      <c r="K71" s="12">
        <v>80.400000000000006</v>
      </c>
      <c r="L71" s="12">
        <f t="shared" si="3"/>
        <v>70.38</v>
      </c>
      <c r="M71" s="12" t="s">
        <v>200</v>
      </c>
      <c r="N71" s="22"/>
    </row>
    <row r="72" spans="1:14" ht="16.899999999999999" customHeight="1">
      <c r="A72" s="8">
        <v>67</v>
      </c>
      <c r="B72" s="12" t="s">
        <v>81</v>
      </c>
      <c r="C72" s="12" t="s">
        <v>177</v>
      </c>
      <c r="D72" s="12" t="s">
        <v>84</v>
      </c>
      <c r="E72" s="12" t="s">
        <v>6</v>
      </c>
      <c r="F72" s="12">
        <v>202212047</v>
      </c>
      <c r="G72" s="12">
        <v>57</v>
      </c>
      <c r="H72" s="12" t="s">
        <v>136</v>
      </c>
      <c r="I72" s="12" t="s">
        <v>88</v>
      </c>
      <c r="J72" s="12">
        <v>43.8</v>
      </c>
      <c r="K72" s="12">
        <v>81</v>
      </c>
      <c r="L72" s="12">
        <f t="shared" si="3"/>
        <v>62.639999999999993</v>
      </c>
      <c r="M72" s="12" t="s">
        <v>200</v>
      </c>
      <c r="N72" s="22"/>
    </row>
    <row r="73" spans="1:14" s="11" customFormat="1" ht="15.75" customHeight="1">
      <c r="A73" s="8">
        <v>68</v>
      </c>
      <c r="B73" s="12" t="s">
        <v>85</v>
      </c>
      <c r="C73" s="12" t="s">
        <v>178</v>
      </c>
      <c r="D73" s="15" t="s">
        <v>179</v>
      </c>
      <c r="E73" s="12" t="s">
        <v>180</v>
      </c>
      <c r="F73" s="12">
        <v>202213006</v>
      </c>
      <c r="G73" s="12">
        <v>59</v>
      </c>
      <c r="H73" s="12" t="s">
        <v>181</v>
      </c>
      <c r="I73" s="12" t="s">
        <v>136</v>
      </c>
      <c r="J73" s="12" t="s">
        <v>136</v>
      </c>
      <c r="K73" s="12">
        <v>77.400000000000006</v>
      </c>
      <c r="L73" s="12">
        <f>G73*0.3+H73*0.3+K73*0.4</f>
        <v>69.06</v>
      </c>
      <c r="M73" s="15" t="s">
        <v>199</v>
      </c>
      <c r="N73" s="22"/>
    </row>
    <row r="74" spans="1:14" s="11" customFormat="1" ht="15.75" customHeight="1">
      <c r="A74" s="8">
        <v>69</v>
      </c>
      <c r="B74" s="12" t="s">
        <v>85</v>
      </c>
      <c r="C74" s="12" t="s">
        <v>178</v>
      </c>
      <c r="D74" s="12" t="s">
        <v>182</v>
      </c>
      <c r="E74" s="12" t="s">
        <v>180</v>
      </c>
      <c r="F74" s="12">
        <v>202213017</v>
      </c>
      <c r="G74" s="12">
        <v>62</v>
      </c>
      <c r="H74" s="12" t="s">
        <v>183</v>
      </c>
      <c r="I74" s="12" t="s">
        <v>136</v>
      </c>
      <c r="J74" s="12" t="s">
        <v>136</v>
      </c>
      <c r="K74" s="12">
        <v>79.400000000000006</v>
      </c>
      <c r="L74" s="12">
        <f t="shared" ref="L74:L78" si="4">G74*0.3+(H74)*0.3+K74*0.4</f>
        <v>66.86</v>
      </c>
      <c r="M74" s="12" t="s">
        <v>200</v>
      </c>
      <c r="N74" s="22"/>
    </row>
    <row r="75" spans="1:14" s="11" customFormat="1" ht="15.75" customHeight="1">
      <c r="A75" s="8">
        <v>70</v>
      </c>
      <c r="B75" s="12" t="s">
        <v>85</v>
      </c>
      <c r="C75" s="12" t="s">
        <v>178</v>
      </c>
      <c r="D75" s="12" t="s">
        <v>184</v>
      </c>
      <c r="E75" s="12" t="s">
        <v>180</v>
      </c>
      <c r="F75" s="12">
        <v>202213011</v>
      </c>
      <c r="G75" s="12">
        <v>59</v>
      </c>
      <c r="H75" s="12" t="s">
        <v>185</v>
      </c>
      <c r="I75" s="12" t="s">
        <v>136</v>
      </c>
      <c r="J75" s="12" t="s">
        <v>136</v>
      </c>
      <c r="K75" s="12">
        <v>0</v>
      </c>
      <c r="L75" s="12">
        <f t="shared" si="4"/>
        <v>34.5</v>
      </c>
      <c r="M75" s="12" t="s">
        <v>200</v>
      </c>
      <c r="N75" s="22"/>
    </row>
    <row r="76" spans="1:14" s="11" customFormat="1" ht="15.75" customHeight="1">
      <c r="A76" s="8">
        <v>71</v>
      </c>
      <c r="B76" s="12" t="s">
        <v>86</v>
      </c>
      <c r="C76" s="12" t="s">
        <v>178</v>
      </c>
      <c r="D76" s="15" t="s">
        <v>186</v>
      </c>
      <c r="E76" s="12" t="s">
        <v>187</v>
      </c>
      <c r="F76" s="12">
        <v>202214008</v>
      </c>
      <c r="G76" s="12">
        <v>67</v>
      </c>
      <c r="H76" s="12" t="s">
        <v>188</v>
      </c>
      <c r="I76" s="12" t="s">
        <v>136</v>
      </c>
      <c r="J76" s="12" t="s">
        <v>136</v>
      </c>
      <c r="K76" s="12">
        <v>83.6</v>
      </c>
      <c r="L76" s="12">
        <f t="shared" si="4"/>
        <v>74.239999999999995</v>
      </c>
      <c r="M76" s="15" t="s">
        <v>199</v>
      </c>
      <c r="N76" s="22"/>
    </row>
    <row r="77" spans="1:14" s="11" customFormat="1" ht="15.75" customHeight="1">
      <c r="A77" s="8">
        <v>72</v>
      </c>
      <c r="B77" s="12" t="s">
        <v>86</v>
      </c>
      <c r="C77" s="12" t="s">
        <v>178</v>
      </c>
      <c r="D77" s="12" t="s">
        <v>189</v>
      </c>
      <c r="E77" s="12" t="s">
        <v>180</v>
      </c>
      <c r="F77" s="12">
        <v>202214010</v>
      </c>
      <c r="G77" s="12">
        <v>65</v>
      </c>
      <c r="H77" s="12" t="s">
        <v>190</v>
      </c>
      <c r="I77" s="12" t="s">
        <v>136</v>
      </c>
      <c r="J77" s="12" t="s">
        <v>136</v>
      </c>
      <c r="K77" s="12">
        <v>74</v>
      </c>
      <c r="L77" s="12">
        <f t="shared" si="4"/>
        <v>70.699999999999989</v>
      </c>
      <c r="M77" s="12" t="s">
        <v>200</v>
      </c>
      <c r="N77" s="22"/>
    </row>
    <row r="78" spans="1:14" s="11" customFormat="1" ht="15.75" customHeight="1">
      <c r="A78" s="8">
        <v>73</v>
      </c>
      <c r="B78" s="9" t="s">
        <v>86</v>
      </c>
      <c r="C78" s="12" t="s">
        <v>178</v>
      </c>
      <c r="D78" s="9" t="s">
        <v>191</v>
      </c>
      <c r="E78" s="9" t="s">
        <v>180</v>
      </c>
      <c r="F78" s="12">
        <v>202214006</v>
      </c>
      <c r="G78" s="12">
        <v>60</v>
      </c>
      <c r="H78" s="12" t="s">
        <v>192</v>
      </c>
      <c r="I78" s="12" t="s">
        <v>136</v>
      </c>
      <c r="J78" s="12" t="s">
        <v>136</v>
      </c>
      <c r="K78" s="12">
        <v>79.8</v>
      </c>
      <c r="L78" s="12">
        <f t="shared" si="4"/>
        <v>69.72</v>
      </c>
      <c r="M78" s="12" t="s">
        <v>200</v>
      </c>
      <c r="N78" s="23"/>
    </row>
    <row r="79" spans="1:14" ht="21.75" customHeight="1">
      <c r="J79" s="24" t="s">
        <v>205</v>
      </c>
      <c r="K79" s="25"/>
      <c r="L79" s="25"/>
    </row>
    <row r="80" spans="1:14" ht="21.75" customHeight="1">
      <c r="J80" s="26" t="s">
        <v>206</v>
      </c>
      <c r="K80" s="27"/>
      <c r="L80" s="27"/>
    </row>
  </sheetData>
  <sortState ref="A61:M67">
    <sortCondition ref="M61:M67"/>
  </sortState>
  <mergeCells count="21">
    <mergeCell ref="L2:L5"/>
    <mergeCell ref="M2:M5"/>
    <mergeCell ref="I3:J3"/>
    <mergeCell ref="G3:G5"/>
    <mergeCell ref="K3:K5"/>
    <mergeCell ref="N2:N5"/>
    <mergeCell ref="N6:N78"/>
    <mergeCell ref="J79:L79"/>
    <mergeCell ref="J80:L80"/>
    <mergeCell ref="A1:M1"/>
    <mergeCell ref="H3:H5"/>
    <mergeCell ref="I4:I5"/>
    <mergeCell ref="J4:J5"/>
    <mergeCell ref="A2:A5"/>
    <mergeCell ref="B2:B5"/>
    <mergeCell ref="D2:D5"/>
    <mergeCell ref="E2:E5"/>
    <mergeCell ref="F2:F5"/>
    <mergeCell ref="G2:H2"/>
    <mergeCell ref="I2:K2"/>
    <mergeCell ref="C2:C5"/>
  </mergeCells>
  <phoneticPr fontId="7" type="noConversion"/>
  <pageMargins left="0.15748031496062992" right="0.15748031496062992" top="0.19685039370078741" bottom="0.19685039370078741" header="0.11811023622047245" footer="0.11811023622047245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7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7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2022-02-25T05:57:55Z</cp:lastPrinted>
  <dcterms:created xsi:type="dcterms:W3CDTF">2016-12-02T08:54:00Z</dcterms:created>
  <dcterms:modified xsi:type="dcterms:W3CDTF">2022-02-25T15:17:45Z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E0A4E54453FC4E8DA02FB955307E1ABD</vt:lpwstr>
  </property>
</Properties>
</file>