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7935"/>
  </bookViews>
  <sheets>
    <sheet name="考试考核总成绩" sheetId="34" r:id="rId1"/>
  </sheets>
  <calcPr calcId="125725"/>
</workbook>
</file>

<file path=xl/calcChain.xml><?xml version="1.0" encoding="utf-8"?>
<calcChain xmlns="http://schemas.openxmlformats.org/spreadsheetml/2006/main">
  <c r="I16" i="34"/>
  <c r="H5"/>
  <c r="H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I42" l="1"/>
  <c r="I41"/>
  <c r="I40"/>
  <c r="I43"/>
  <c r="I34"/>
  <c r="I32"/>
  <c r="I38"/>
  <c r="I36"/>
  <c r="I39"/>
  <c r="I37"/>
  <c r="I35"/>
  <c r="I33"/>
  <c r="I46"/>
  <c r="I47"/>
  <c r="I44"/>
  <c r="I45"/>
  <c r="I48"/>
  <c r="I31"/>
  <c r="I29"/>
  <c r="I28"/>
  <c r="I30"/>
  <c r="I19"/>
  <c r="I18"/>
  <c r="I15"/>
  <c r="I17"/>
  <c r="I26"/>
  <c r="I25"/>
  <c r="I27"/>
  <c r="I22"/>
  <c r="I20"/>
  <c r="I23"/>
  <c r="I21"/>
  <c r="I24"/>
  <c r="I11"/>
  <c r="I9"/>
  <c r="I13"/>
  <c r="I14"/>
  <c r="I12"/>
  <c r="I10"/>
  <c r="H3"/>
  <c r="I4" l="1"/>
  <c r="I6"/>
  <c r="I8"/>
  <c r="I5"/>
  <c r="I7"/>
  <c r="I3"/>
</calcChain>
</file>

<file path=xl/sharedStrings.xml><?xml version="1.0" encoding="utf-8"?>
<sst xmlns="http://schemas.openxmlformats.org/spreadsheetml/2006/main" count="151" uniqueCount="74">
  <si>
    <t>财经学院专业专任教师</t>
  </si>
  <si>
    <t>制药工程学院专业专任教师1</t>
  </si>
  <si>
    <t>制药工程学院专业专任教师2</t>
  </si>
  <si>
    <t>环境与质量检测学院专业专任教师1</t>
  </si>
  <si>
    <t>环境与质量检测学院专业专任教师2</t>
  </si>
  <si>
    <t>化学工程学院专业专任教师</t>
  </si>
  <si>
    <t>机械与自动化工程学院专业专任教师1</t>
  </si>
  <si>
    <t>马克思主义学院专任教师</t>
  </si>
  <si>
    <t>通识教育学院专任教师1</t>
  </si>
  <si>
    <t>党委学生工作部专职辅导员2</t>
  </si>
  <si>
    <t>序号</t>
    <phoneticPr fontId="1" type="noConversion"/>
  </si>
  <si>
    <t>姓名</t>
    <phoneticPr fontId="1" type="noConversion"/>
  </si>
  <si>
    <t>准考证号码</t>
    <phoneticPr fontId="1" type="noConversion"/>
  </si>
  <si>
    <t>岗位名称</t>
    <phoneticPr fontId="1" type="noConversion"/>
  </si>
  <si>
    <t>笔试成绩</t>
    <phoneticPr fontId="3" type="noConversion"/>
  </si>
  <si>
    <t>专业测试成绩</t>
    <phoneticPr fontId="1" type="noConversion"/>
  </si>
  <si>
    <t>排序</t>
    <phoneticPr fontId="5" type="noConversion"/>
  </si>
  <si>
    <t>王培磊</t>
    <phoneticPr fontId="1" type="noConversion"/>
  </si>
  <si>
    <t>陈妍茹</t>
    <phoneticPr fontId="1" type="noConversion"/>
  </si>
  <si>
    <t>冯晓</t>
    <phoneticPr fontId="1" type="noConversion"/>
  </si>
  <si>
    <t>谷会会</t>
    <phoneticPr fontId="1" type="noConversion"/>
  </si>
  <si>
    <t>胡欣</t>
    <phoneticPr fontId="1" type="noConversion"/>
  </si>
  <si>
    <t>王英</t>
    <phoneticPr fontId="1" type="noConversion"/>
  </si>
  <si>
    <t>刘丽</t>
    <phoneticPr fontId="1" type="noConversion"/>
  </si>
  <si>
    <t>吴杰</t>
    <phoneticPr fontId="1" type="noConversion"/>
  </si>
  <si>
    <t>任小利</t>
    <phoneticPr fontId="1" type="noConversion"/>
  </si>
  <si>
    <t>邓小燕</t>
    <phoneticPr fontId="1" type="noConversion"/>
  </si>
  <si>
    <t>张潇丹</t>
    <phoneticPr fontId="1" type="noConversion"/>
  </si>
  <si>
    <t>李佩纹</t>
    <phoneticPr fontId="1" type="noConversion"/>
  </si>
  <si>
    <t>王静</t>
    <phoneticPr fontId="1" type="noConversion"/>
  </si>
  <si>
    <t>王琴</t>
    <phoneticPr fontId="1" type="noConversion"/>
  </si>
  <si>
    <t>隆花</t>
    <phoneticPr fontId="1" type="noConversion"/>
  </si>
  <si>
    <t>李鹏熙</t>
    <phoneticPr fontId="1" type="noConversion"/>
  </si>
  <si>
    <t>秦晓娇</t>
    <phoneticPr fontId="1" type="noConversion"/>
  </si>
  <si>
    <t>易莎</t>
    <phoneticPr fontId="1" type="noConversion"/>
  </si>
  <si>
    <t>赵风琴</t>
    <phoneticPr fontId="1" type="noConversion"/>
  </si>
  <si>
    <t>范娟</t>
    <phoneticPr fontId="1" type="noConversion"/>
  </si>
  <si>
    <t>郭泽美</t>
    <phoneticPr fontId="1" type="noConversion"/>
  </si>
  <si>
    <t>任章成</t>
    <phoneticPr fontId="1" type="noConversion"/>
  </si>
  <si>
    <t>周亚梅</t>
    <phoneticPr fontId="1" type="noConversion"/>
  </si>
  <si>
    <t>唐海星</t>
    <phoneticPr fontId="1" type="noConversion"/>
  </si>
  <si>
    <t>徐亚红</t>
    <phoneticPr fontId="1" type="noConversion"/>
  </si>
  <si>
    <t>杨海燕</t>
    <phoneticPr fontId="1" type="noConversion"/>
  </si>
  <si>
    <t>梁涛</t>
    <phoneticPr fontId="1" type="noConversion"/>
  </si>
  <si>
    <t>岳梦岩</t>
    <phoneticPr fontId="1" type="noConversion"/>
  </si>
  <si>
    <t>刘校兵</t>
    <phoneticPr fontId="1" type="noConversion"/>
  </si>
  <si>
    <t>钟黎</t>
    <phoneticPr fontId="1" type="noConversion"/>
  </si>
  <si>
    <t>陈柏瑾</t>
    <phoneticPr fontId="1" type="noConversion"/>
  </si>
  <si>
    <t>邱袁利</t>
    <phoneticPr fontId="1" type="noConversion"/>
  </si>
  <si>
    <t>张玲玲</t>
    <phoneticPr fontId="1" type="noConversion"/>
  </si>
  <si>
    <t>周银丹</t>
    <phoneticPr fontId="1" type="noConversion"/>
  </si>
  <si>
    <t>唐淑玲</t>
    <phoneticPr fontId="1" type="noConversion"/>
  </si>
  <si>
    <t>赵丹</t>
    <phoneticPr fontId="1" type="noConversion"/>
  </si>
  <si>
    <t>刘小炼</t>
    <phoneticPr fontId="1" type="noConversion"/>
  </si>
  <si>
    <t>刘小丽</t>
    <phoneticPr fontId="1" type="noConversion"/>
  </si>
  <si>
    <t>毕燃</t>
    <phoneticPr fontId="1" type="noConversion"/>
  </si>
  <si>
    <t>江亚庆</t>
    <phoneticPr fontId="1" type="noConversion"/>
  </si>
  <si>
    <t>徐杨</t>
    <phoneticPr fontId="1" type="noConversion"/>
  </si>
  <si>
    <t>李星</t>
    <phoneticPr fontId="1" type="noConversion"/>
  </si>
  <si>
    <t>张玲</t>
    <phoneticPr fontId="1" type="noConversion"/>
  </si>
  <si>
    <t>向玲</t>
    <phoneticPr fontId="1" type="noConversion"/>
  </si>
  <si>
    <t>廖春燕</t>
    <phoneticPr fontId="1" type="noConversion"/>
  </si>
  <si>
    <t>苏婷婷</t>
    <phoneticPr fontId="1" type="noConversion"/>
  </si>
  <si>
    <t>面试成绩</t>
    <phoneticPr fontId="6" type="noConversion"/>
  </si>
  <si>
    <t>考试考核总成绩</t>
    <phoneticPr fontId="7" type="noConversion"/>
  </si>
  <si>
    <t>是否进入体检</t>
    <phoneticPr fontId="7" type="noConversion"/>
  </si>
  <si>
    <t>重庆化工职业学院</t>
    <phoneticPr fontId="5" type="noConversion"/>
  </si>
  <si>
    <t>是</t>
    <phoneticPr fontId="5" type="noConversion"/>
  </si>
  <si>
    <t>否</t>
    <phoneticPr fontId="5" type="noConversion"/>
  </si>
  <si>
    <t>否</t>
    <phoneticPr fontId="5" type="noConversion"/>
  </si>
  <si>
    <t>说明：考试考核项目为0分的，是因为未进入该项目测试或者该项目考试考核时缺考。</t>
    <phoneticPr fontId="5" type="noConversion"/>
  </si>
  <si>
    <t>是</t>
    <phoneticPr fontId="5" type="noConversion"/>
  </si>
  <si>
    <t>否</t>
    <phoneticPr fontId="5" type="noConversion"/>
  </si>
  <si>
    <t>重庆化工职业学院
2019年公开招聘工作人员考试考核总成绩和进入体检的人员名单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</si>
</sst>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000"/>
    <numFmt numFmtId="177" formatCode="0.00_ 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方正仿宋_GBK"/>
      <family val="4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方正仿宋_GBK"/>
      <family val="4"/>
      <charset val="134"/>
    </font>
    <font>
      <b/>
      <sz val="16"/>
      <color indexed="8"/>
      <name val="宋体"/>
      <family val="3"/>
      <charset val="134"/>
    </font>
    <font>
      <b/>
      <sz val="11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11"/>
      <name val="方正仿宋_GBK"/>
      <family val="4"/>
      <charset val="134"/>
    </font>
    <font>
      <sz val="11"/>
      <color theme="1"/>
      <name val="方正仿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62"/>
  <sheetViews>
    <sheetView tabSelected="1" workbookViewId="0">
      <selection activeCell="N32" sqref="N32"/>
    </sheetView>
  </sheetViews>
  <sheetFormatPr defaultRowHeight="13.5"/>
  <cols>
    <col min="1" max="1" width="4.375" customWidth="1"/>
    <col min="2" max="2" width="7.125" style="1" customWidth="1"/>
    <col min="3" max="3" width="13.75" customWidth="1"/>
    <col min="4" max="4" width="37.75" customWidth="1"/>
    <col min="5" max="5" width="5.25" style="5" customWidth="1"/>
    <col min="6" max="6" width="7.625" style="2" customWidth="1"/>
    <col min="7" max="7" width="6.875" customWidth="1"/>
    <col min="8" max="8" width="9.875" style="32" customWidth="1"/>
    <col min="9" max="9" width="6.75" customWidth="1"/>
    <col min="10" max="10" width="7.625" style="2" customWidth="1"/>
  </cols>
  <sheetData>
    <row r="1" spans="1:10" ht="42" customHeight="1">
      <c r="A1" s="46" t="s">
        <v>73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43.5" customHeight="1">
      <c r="A2" s="7" t="s">
        <v>10</v>
      </c>
      <c r="B2" s="8" t="s">
        <v>11</v>
      </c>
      <c r="C2" s="9" t="s">
        <v>12</v>
      </c>
      <c r="D2" s="10" t="s">
        <v>13</v>
      </c>
      <c r="E2" s="11" t="s">
        <v>14</v>
      </c>
      <c r="F2" s="10" t="s">
        <v>15</v>
      </c>
      <c r="G2" s="6" t="s">
        <v>63</v>
      </c>
      <c r="H2" s="30" t="s">
        <v>64</v>
      </c>
      <c r="I2" s="12" t="s">
        <v>16</v>
      </c>
      <c r="J2" s="6" t="s">
        <v>65</v>
      </c>
    </row>
    <row r="3" spans="1:10" s="1" customFormat="1" ht="22.5" customHeight="1">
      <c r="A3" s="13">
        <v>1</v>
      </c>
      <c r="B3" s="14" t="s">
        <v>17</v>
      </c>
      <c r="C3" s="15">
        <v>2019010704</v>
      </c>
      <c r="D3" s="16" t="s">
        <v>0</v>
      </c>
      <c r="E3" s="17">
        <v>60</v>
      </c>
      <c r="F3" s="18">
        <v>78.2</v>
      </c>
      <c r="G3" s="35">
        <v>80.8</v>
      </c>
      <c r="H3" s="36">
        <f>E3*0.3+F3*0.3+G3*0.4</f>
        <v>73.78</v>
      </c>
      <c r="I3" s="27">
        <f>RANK(H3,$H$3:$H$8)</f>
        <v>5</v>
      </c>
      <c r="J3" s="44" t="s">
        <v>69</v>
      </c>
    </row>
    <row r="4" spans="1:10" s="1" customFormat="1" ht="22.5" customHeight="1">
      <c r="A4" s="13">
        <v>2</v>
      </c>
      <c r="B4" s="14" t="s">
        <v>18</v>
      </c>
      <c r="C4" s="15">
        <v>2019010712</v>
      </c>
      <c r="D4" s="16" t="s">
        <v>0</v>
      </c>
      <c r="E4" s="17">
        <v>64</v>
      </c>
      <c r="F4" s="18">
        <v>78.239999999999995</v>
      </c>
      <c r="G4" s="35">
        <v>78.099999999999994</v>
      </c>
      <c r="H4" s="36">
        <f t="shared" ref="H4:H48" si="0">E4*0.3+F4*0.3+G4*0.4</f>
        <v>73.911999999999992</v>
      </c>
      <c r="I4" s="27">
        <f t="shared" ref="I4:I8" si="1">RANK(H4,$H$3:$H$8)</f>
        <v>4</v>
      </c>
      <c r="J4" s="44" t="s">
        <v>69</v>
      </c>
    </row>
    <row r="5" spans="1:10" s="1" customFormat="1" ht="22.5" customHeight="1">
      <c r="A5" s="13">
        <v>3</v>
      </c>
      <c r="B5" s="15" t="s">
        <v>19</v>
      </c>
      <c r="C5" s="15">
        <v>2019010714</v>
      </c>
      <c r="D5" s="16" t="s">
        <v>0</v>
      </c>
      <c r="E5" s="17">
        <v>60</v>
      </c>
      <c r="F5" s="18">
        <v>0</v>
      </c>
      <c r="G5" s="35">
        <v>0</v>
      </c>
      <c r="H5" s="36">
        <f t="shared" si="0"/>
        <v>18</v>
      </c>
      <c r="I5" s="27">
        <f t="shared" si="1"/>
        <v>6</v>
      </c>
      <c r="J5" s="44" t="s">
        <v>69</v>
      </c>
    </row>
    <row r="6" spans="1:10" s="1" customFormat="1" ht="22.5" customHeight="1">
      <c r="A6" s="13">
        <v>4</v>
      </c>
      <c r="B6" s="15" t="s">
        <v>20</v>
      </c>
      <c r="C6" s="15">
        <v>2019010724</v>
      </c>
      <c r="D6" s="16" t="s">
        <v>0</v>
      </c>
      <c r="E6" s="17">
        <v>64</v>
      </c>
      <c r="F6" s="18">
        <v>82.76</v>
      </c>
      <c r="G6" s="35">
        <v>80.8</v>
      </c>
      <c r="H6" s="36">
        <f t="shared" si="0"/>
        <v>76.347999999999999</v>
      </c>
      <c r="I6" s="27">
        <f t="shared" si="1"/>
        <v>2</v>
      </c>
      <c r="J6" s="45" t="s">
        <v>67</v>
      </c>
    </row>
    <row r="7" spans="1:10" s="1" customFormat="1" ht="22.5" customHeight="1">
      <c r="A7" s="13">
        <v>5</v>
      </c>
      <c r="B7" s="15" t="s">
        <v>21</v>
      </c>
      <c r="C7" s="15">
        <v>2019010727</v>
      </c>
      <c r="D7" s="16" t="s">
        <v>0</v>
      </c>
      <c r="E7" s="17">
        <v>66.5</v>
      </c>
      <c r="F7" s="18">
        <v>76.08</v>
      </c>
      <c r="G7" s="35">
        <v>79.400000000000006</v>
      </c>
      <c r="H7" s="36">
        <f t="shared" si="0"/>
        <v>74.534000000000006</v>
      </c>
      <c r="I7" s="27">
        <f t="shared" si="1"/>
        <v>3</v>
      </c>
      <c r="J7" s="45" t="s">
        <v>67</v>
      </c>
    </row>
    <row r="8" spans="1:10" s="1" customFormat="1" ht="22.5" customHeight="1">
      <c r="A8" s="13">
        <v>6</v>
      </c>
      <c r="B8" s="15" t="s">
        <v>22</v>
      </c>
      <c r="C8" s="15">
        <v>2019010728</v>
      </c>
      <c r="D8" s="16" t="s">
        <v>0</v>
      </c>
      <c r="E8" s="17">
        <v>74.5</v>
      </c>
      <c r="F8" s="18">
        <v>85.12</v>
      </c>
      <c r="G8" s="35">
        <v>79.400000000000006</v>
      </c>
      <c r="H8" s="36">
        <f t="shared" si="0"/>
        <v>79.646000000000001</v>
      </c>
      <c r="I8" s="27">
        <f t="shared" si="1"/>
        <v>1</v>
      </c>
      <c r="J8" s="45" t="s">
        <v>67</v>
      </c>
    </row>
    <row r="9" spans="1:10" s="1" customFormat="1" ht="22.5" customHeight="1">
      <c r="A9" s="20">
        <v>7</v>
      </c>
      <c r="B9" s="21" t="s">
        <v>23</v>
      </c>
      <c r="C9" s="22">
        <v>2019010101</v>
      </c>
      <c r="D9" s="23" t="s">
        <v>1</v>
      </c>
      <c r="E9" s="24">
        <v>64.5</v>
      </c>
      <c r="F9" s="25">
        <v>90.28</v>
      </c>
      <c r="G9" s="3">
        <v>78.8</v>
      </c>
      <c r="H9" s="31">
        <f t="shared" si="0"/>
        <v>77.953999999999994</v>
      </c>
      <c r="I9" s="19">
        <f>RANK(H9,$H$9:$H$14)</f>
        <v>3</v>
      </c>
      <c r="J9" s="45" t="s">
        <v>67</v>
      </c>
    </row>
    <row r="10" spans="1:10" s="1" customFormat="1" ht="22.5" customHeight="1">
      <c r="A10" s="20">
        <v>8</v>
      </c>
      <c r="B10" s="21" t="s">
        <v>24</v>
      </c>
      <c r="C10" s="22">
        <v>2019010102</v>
      </c>
      <c r="D10" s="23" t="s">
        <v>1</v>
      </c>
      <c r="E10" s="24">
        <v>60</v>
      </c>
      <c r="F10" s="25">
        <v>90.88</v>
      </c>
      <c r="G10" s="3">
        <v>74.8</v>
      </c>
      <c r="H10" s="31">
        <f t="shared" si="0"/>
        <v>75.183999999999997</v>
      </c>
      <c r="I10" s="19">
        <f t="shared" ref="I10:I14" si="2">RANK(H10,$H$9:$H$14)</f>
        <v>5</v>
      </c>
      <c r="J10" s="43" t="s">
        <v>68</v>
      </c>
    </row>
    <row r="11" spans="1:10" s="1" customFormat="1" ht="22.5" customHeight="1">
      <c r="A11" s="20">
        <v>9</v>
      </c>
      <c r="B11" s="21" t="s">
        <v>25</v>
      </c>
      <c r="C11" s="26">
        <v>2019010106</v>
      </c>
      <c r="D11" s="23" t="s">
        <v>1</v>
      </c>
      <c r="E11" s="24">
        <v>66</v>
      </c>
      <c r="F11" s="25">
        <v>91.84</v>
      </c>
      <c r="G11" s="3">
        <v>80.8</v>
      </c>
      <c r="H11" s="31">
        <f t="shared" si="0"/>
        <v>79.671999999999997</v>
      </c>
      <c r="I11" s="19">
        <f t="shared" si="2"/>
        <v>2</v>
      </c>
      <c r="J11" s="45" t="s">
        <v>71</v>
      </c>
    </row>
    <row r="12" spans="1:10" s="1" customFormat="1" ht="22.5" customHeight="1">
      <c r="A12" s="20">
        <v>10</v>
      </c>
      <c r="B12" s="21" t="s">
        <v>26</v>
      </c>
      <c r="C12" s="26">
        <v>2019010107</v>
      </c>
      <c r="D12" s="23" t="s">
        <v>1</v>
      </c>
      <c r="E12" s="24">
        <v>62</v>
      </c>
      <c r="F12" s="25">
        <v>85.4</v>
      </c>
      <c r="G12" s="3">
        <v>0</v>
      </c>
      <c r="H12" s="31">
        <f t="shared" si="0"/>
        <v>44.22</v>
      </c>
      <c r="I12" s="19">
        <f t="shared" si="2"/>
        <v>6</v>
      </c>
      <c r="J12" s="43" t="s">
        <v>72</v>
      </c>
    </row>
    <row r="13" spans="1:10" s="1" customFormat="1" ht="22.5" customHeight="1">
      <c r="A13" s="20">
        <v>11</v>
      </c>
      <c r="B13" s="26" t="s">
        <v>27</v>
      </c>
      <c r="C13" s="26">
        <v>2019010114</v>
      </c>
      <c r="D13" s="23" t="s">
        <v>1</v>
      </c>
      <c r="E13" s="24">
        <v>77.5</v>
      </c>
      <c r="F13" s="25">
        <v>84.759999999999991</v>
      </c>
      <c r="G13" s="3">
        <v>83.6</v>
      </c>
      <c r="H13" s="31">
        <f t="shared" si="0"/>
        <v>82.117999999999995</v>
      </c>
      <c r="I13" s="19">
        <f t="shared" si="2"/>
        <v>1</v>
      </c>
      <c r="J13" s="45" t="s">
        <v>71</v>
      </c>
    </row>
    <row r="14" spans="1:10" s="1" customFormat="1" ht="22.5" customHeight="1">
      <c r="A14" s="20">
        <v>12</v>
      </c>
      <c r="B14" s="26" t="s">
        <v>28</v>
      </c>
      <c r="C14" s="22">
        <v>2019010116</v>
      </c>
      <c r="D14" s="23" t="s">
        <v>1</v>
      </c>
      <c r="E14" s="24">
        <v>71</v>
      </c>
      <c r="F14" s="25">
        <v>86.4</v>
      </c>
      <c r="G14" s="3">
        <v>73.400000000000006</v>
      </c>
      <c r="H14" s="31">
        <f t="shared" si="0"/>
        <v>76.58</v>
      </c>
      <c r="I14" s="19">
        <f t="shared" si="2"/>
        <v>4</v>
      </c>
      <c r="J14" s="43" t="s">
        <v>72</v>
      </c>
    </row>
    <row r="15" spans="1:10" s="1" customFormat="1" ht="22.5" customHeight="1">
      <c r="A15" s="13">
        <v>13</v>
      </c>
      <c r="B15" s="14" t="s">
        <v>29</v>
      </c>
      <c r="C15" s="15">
        <v>2019010201</v>
      </c>
      <c r="D15" s="16" t="s">
        <v>2</v>
      </c>
      <c r="E15" s="17">
        <v>63</v>
      </c>
      <c r="F15" s="18">
        <v>70.959999999999994</v>
      </c>
      <c r="G15" s="35">
        <v>0</v>
      </c>
      <c r="H15" s="36">
        <f t="shared" si="0"/>
        <v>40.187999999999995</v>
      </c>
      <c r="I15" s="27">
        <f>RANK(H15,$H$15:$H$17)</f>
        <v>3</v>
      </c>
      <c r="J15" s="43" t="s">
        <v>68</v>
      </c>
    </row>
    <row r="16" spans="1:10" s="1" customFormat="1" ht="22.5" customHeight="1">
      <c r="A16" s="13">
        <v>14</v>
      </c>
      <c r="B16" s="14" t="s">
        <v>30</v>
      </c>
      <c r="C16" s="15">
        <v>2019010204</v>
      </c>
      <c r="D16" s="16" t="s">
        <v>2</v>
      </c>
      <c r="E16" s="17">
        <v>70</v>
      </c>
      <c r="F16" s="18">
        <v>88.52000000000001</v>
      </c>
      <c r="G16" s="35">
        <v>76</v>
      </c>
      <c r="H16" s="36">
        <f t="shared" si="0"/>
        <v>77.956000000000003</v>
      </c>
      <c r="I16" s="27">
        <f t="shared" ref="I16:I17" si="3">RANK(H16,$H$15:$H$17)</f>
        <v>1</v>
      </c>
      <c r="J16" s="45" t="s">
        <v>67</v>
      </c>
    </row>
    <row r="17" spans="1:10" s="1" customFormat="1" ht="22.5" customHeight="1">
      <c r="A17" s="13">
        <v>15</v>
      </c>
      <c r="B17" s="15" t="s">
        <v>31</v>
      </c>
      <c r="C17" s="15">
        <v>2019010205</v>
      </c>
      <c r="D17" s="16" t="s">
        <v>2</v>
      </c>
      <c r="E17" s="17">
        <v>60</v>
      </c>
      <c r="F17" s="18">
        <v>76.44</v>
      </c>
      <c r="G17" s="35">
        <v>71.599999999999994</v>
      </c>
      <c r="H17" s="36">
        <f t="shared" si="0"/>
        <v>69.572000000000003</v>
      </c>
      <c r="I17" s="27">
        <f t="shared" si="3"/>
        <v>2</v>
      </c>
      <c r="J17" s="43" t="s">
        <v>68</v>
      </c>
    </row>
    <row r="18" spans="1:10" s="1" customFormat="1" ht="22.5" customHeight="1">
      <c r="A18" s="20">
        <v>16</v>
      </c>
      <c r="B18" s="21" t="s">
        <v>32</v>
      </c>
      <c r="C18" s="22">
        <v>2019010402</v>
      </c>
      <c r="D18" s="23" t="s">
        <v>3</v>
      </c>
      <c r="E18" s="28">
        <v>63</v>
      </c>
      <c r="F18" s="25">
        <v>86.16</v>
      </c>
      <c r="G18" s="3">
        <v>79.599999999999994</v>
      </c>
      <c r="H18" s="31">
        <f t="shared" si="0"/>
        <v>76.587999999999994</v>
      </c>
      <c r="I18" s="19">
        <f>RANK(H18,$H$18:$H$19)</f>
        <v>1</v>
      </c>
      <c r="J18" s="45" t="s">
        <v>67</v>
      </c>
    </row>
    <row r="19" spans="1:10" s="1" customFormat="1" ht="22.5" customHeight="1">
      <c r="A19" s="20">
        <v>17</v>
      </c>
      <c r="B19" s="26" t="s">
        <v>33</v>
      </c>
      <c r="C19" s="26">
        <v>2019010409</v>
      </c>
      <c r="D19" s="23" t="s">
        <v>3</v>
      </c>
      <c r="E19" s="24">
        <v>60</v>
      </c>
      <c r="F19" s="25">
        <v>76.8</v>
      </c>
      <c r="G19" s="3">
        <v>0</v>
      </c>
      <c r="H19" s="31">
        <f t="shared" si="0"/>
        <v>41.04</v>
      </c>
      <c r="I19" s="19">
        <f>RANK(H19,$H$18:$H$19)</f>
        <v>2</v>
      </c>
      <c r="J19" s="43" t="s">
        <v>68</v>
      </c>
    </row>
    <row r="20" spans="1:10" s="1" customFormat="1" ht="22.5" customHeight="1">
      <c r="A20" s="13">
        <v>18</v>
      </c>
      <c r="B20" s="14" t="s">
        <v>34</v>
      </c>
      <c r="C20" s="15">
        <v>2019010501</v>
      </c>
      <c r="D20" s="16" t="s">
        <v>4</v>
      </c>
      <c r="E20" s="17">
        <v>63</v>
      </c>
      <c r="F20" s="18">
        <v>85.84</v>
      </c>
      <c r="G20" s="35">
        <v>79.400000000000006</v>
      </c>
      <c r="H20" s="36">
        <f t="shared" si="0"/>
        <v>76.412000000000006</v>
      </c>
      <c r="I20" s="27">
        <f>RANK(H20,$H$20:$H$24)</f>
        <v>2</v>
      </c>
      <c r="J20" s="43" t="s">
        <v>68</v>
      </c>
    </row>
    <row r="21" spans="1:10" s="1" customFormat="1" ht="22.5" customHeight="1">
      <c r="A21" s="13">
        <v>19</v>
      </c>
      <c r="B21" s="14" t="s">
        <v>35</v>
      </c>
      <c r="C21" s="15">
        <v>2019010502</v>
      </c>
      <c r="D21" s="16" t="s">
        <v>4</v>
      </c>
      <c r="E21" s="17">
        <v>80</v>
      </c>
      <c r="F21" s="18">
        <v>70.92</v>
      </c>
      <c r="G21" s="35">
        <v>72</v>
      </c>
      <c r="H21" s="36">
        <f t="shared" si="0"/>
        <v>74.075999999999993</v>
      </c>
      <c r="I21" s="27">
        <f t="shared" ref="I21:I24" si="4">RANK(H21,$H$20:$H$24)</f>
        <v>3</v>
      </c>
      <c r="J21" s="43" t="s">
        <v>68</v>
      </c>
    </row>
    <row r="22" spans="1:10" s="1" customFormat="1" ht="22.5" customHeight="1">
      <c r="A22" s="13">
        <v>20</v>
      </c>
      <c r="B22" s="14" t="s">
        <v>36</v>
      </c>
      <c r="C22" s="15">
        <v>2019010504</v>
      </c>
      <c r="D22" s="16" t="s">
        <v>4</v>
      </c>
      <c r="E22" s="17">
        <v>61</v>
      </c>
      <c r="F22" s="18">
        <v>75.92</v>
      </c>
      <c r="G22" s="35">
        <v>0</v>
      </c>
      <c r="H22" s="36">
        <f t="shared" si="0"/>
        <v>41.076000000000001</v>
      </c>
      <c r="I22" s="27">
        <f t="shared" si="4"/>
        <v>5</v>
      </c>
      <c r="J22" s="43" t="s">
        <v>68</v>
      </c>
    </row>
    <row r="23" spans="1:10" s="1" customFormat="1" ht="22.5" customHeight="1">
      <c r="A23" s="13">
        <v>21</v>
      </c>
      <c r="B23" s="15" t="s">
        <v>37</v>
      </c>
      <c r="C23" s="15">
        <v>2019010505</v>
      </c>
      <c r="D23" s="16" t="s">
        <v>4</v>
      </c>
      <c r="E23" s="17">
        <v>60.5</v>
      </c>
      <c r="F23" s="18">
        <v>83.16</v>
      </c>
      <c r="G23" s="35">
        <v>0</v>
      </c>
      <c r="H23" s="36">
        <f t="shared" si="0"/>
        <v>43.097999999999999</v>
      </c>
      <c r="I23" s="27">
        <f t="shared" si="4"/>
        <v>4</v>
      </c>
      <c r="J23" s="43" t="s">
        <v>68</v>
      </c>
    </row>
    <row r="24" spans="1:10" s="1" customFormat="1" ht="22.5" customHeight="1">
      <c r="A24" s="13">
        <v>22</v>
      </c>
      <c r="B24" s="15" t="s">
        <v>38</v>
      </c>
      <c r="C24" s="15">
        <v>2019010506</v>
      </c>
      <c r="D24" s="16" t="s">
        <v>4</v>
      </c>
      <c r="E24" s="17">
        <v>68</v>
      </c>
      <c r="F24" s="18">
        <v>86.28</v>
      </c>
      <c r="G24" s="35">
        <v>77</v>
      </c>
      <c r="H24" s="36">
        <f t="shared" si="0"/>
        <v>77.084000000000003</v>
      </c>
      <c r="I24" s="27">
        <f t="shared" si="4"/>
        <v>1</v>
      </c>
      <c r="J24" s="45" t="s">
        <v>67</v>
      </c>
    </row>
    <row r="25" spans="1:10" s="1" customFormat="1" ht="22.5" customHeight="1">
      <c r="A25" s="20">
        <v>23</v>
      </c>
      <c r="B25" s="21" t="s">
        <v>39</v>
      </c>
      <c r="C25" s="22">
        <v>2019010603</v>
      </c>
      <c r="D25" s="23" t="s">
        <v>5</v>
      </c>
      <c r="E25" s="24">
        <v>65.5</v>
      </c>
      <c r="F25" s="25">
        <v>88.44</v>
      </c>
      <c r="G25" s="3">
        <v>77.8</v>
      </c>
      <c r="H25" s="31">
        <f t="shared" si="0"/>
        <v>77.302000000000007</v>
      </c>
      <c r="I25" s="19">
        <f>RANK(H25,$H$25:$H$27)</f>
        <v>1</v>
      </c>
      <c r="J25" s="45" t="s">
        <v>67</v>
      </c>
    </row>
    <row r="26" spans="1:10" s="1" customFormat="1" ht="22.5" customHeight="1">
      <c r="A26" s="20">
        <v>24</v>
      </c>
      <c r="B26" s="26" t="s">
        <v>40</v>
      </c>
      <c r="C26" s="26">
        <v>2019010607</v>
      </c>
      <c r="D26" s="23" t="s">
        <v>5</v>
      </c>
      <c r="E26" s="24">
        <v>61</v>
      </c>
      <c r="F26" s="25">
        <v>88.64</v>
      </c>
      <c r="G26" s="3">
        <v>78.599999999999994</v>
      </c>
      <c r="H26" s="31">
        <f t="shared" si="0"/>
        <v>76.331999999999994</v>
      </c>
      <c r="I26" s="19">
        <f t="shared" ref="I26:I27" si="5">RANK(H26,$H$25:$H$27)</f>
        <v>2</v>
      </c>
      <c r="J26" s="43" t="s">
        <v>68</v>
      </c>
    </row>
    <row r="27" spans="1:10" s="1" customFormat="1" ht="22.5" customHeight="1">
      <c r="A27" s="20">
        <v>25</v>
      </c>
      <c r="B27" s="26" t="s">
        <v>41</v>
      </c>
      <c r="C27" s="26">
        <v>2019010609</v>
      </c>
      <c r="D27" s="23" t="s">
        <v>5</v>
      </c>
      <c r="E27" s="24">
        <v>61</v>
      </c>
      <c r="F27" s="25">
        <v>76.599999999999994</v>
      </c>
      <c r="G27" s="3">
        <v>0</v>
      </c>
      <c r="H27" s="31">
        <f t="shared" si="0"/>
        <v>41.28</v>
      </c>
      <c r="I27" s="19">
        <f t="shared" si="5"/>
        <v>3</v>
      </c>
      <c r="J27" s="43" t="s">
        <v>68</v>
      </c>
    </row>
    <row r="28" spans="1:10" s="1" customFormat="1" ht="22.5" customHeight="1">
      <c r="A28" s="13">
        <v>26</v>
      </c>
      <c r="B28" s="14" t="s">
        <v>42</v>
      </c>
      <c r="C28" s="15">
        <v>2019010902</v>
      </c>
      <c r="D28" s="16" t="s">
        <v>6</v>
      </c>
      <c r="E28" s="17">
        <v>61</v>
      </c>
      <c r="F28" s="18">
        <v>82.56</v>
      </c>
      <c r="G28" s="35">
        <v>76.400000000000006</v>
      </c>
      <c r="H28" s="36">
        <f t="shared" si="0"/>
        <v>73.628</v>
      </c>
      <c r="I28" s="27">
        <f>RANK(H28,$H$28:$H$31)</f>
        <v>2</v>
      </c>
      <c r="J28" s="43" t="s">
        <v>68</v>
      </c>
    </row>
    <row r="29" spans="1:10" s="1" customFormat="1" ht="22.5" customHeight="1">
      <c r="A29" s="13">
        <v>27</v>
      </c>
      <c r="B29" s="15" t="s">
        <v>43</v>
      </c>
      <c r="C29" s="15">
        <v>2019010906</v>
      </c>
      <c r="D29" s="16" t="s">
        <v>6</v>
      </c>
      <c r="E29" s="17">
        <v>62</v>
      </c>
      <c r="F29" s="18">
        <v>77.239999999999995</v>
      </c>
      <c r="G29" s="35">
        <v>0</v>
      </c>
      <c r="H29" s="36">
        <f t="shared" si="0"/>
        <v>41.771999999999991</v>
      </c>
      <c r="I29" s="27">
        <f t="shared" ref="I29:I31" si="6">RANK(H29,$H$28:$H$31)</f>
        <v>3</v>
      </c>
      <c r="J29" s="43" t="s">
        <v>68</v>
      </c>
    </row>
    <row r="30" spans="1:10" s="1" customFormat="1" ht="22.5" customHeight="1">
      <c r="A30" s="13">
        <v>28</v>
      </c>
      <c r="B30" s="15" t="s">
        <v>44</v>
      </c>
      <c r="C30" s="15">
        <v>2019010908</v>
      </c>
      <c r="D30" s="16" t="s">
        <v>6</v>
      </c>
      <c r="E30" s="17">
        <v>66</v>
      </c>
      <c r="F30" s="18">
        <v>83.36</v>
      </c>
      <c r="G30" s="35">
        <v>82</v>
      </c>
      <c r="H30" s="36">
        <f t="shared" si="0"/>
        <v>77.608000000000004</v>
      </c>
      <c r="I30" s="27">
        <f t="shared" si="6"/>
        <v>1</v>
      </c>
      <c r="J30" s="45" t="s">
        <v>67</v>
      </c>
    </row>
    <row r="31" spans="1:10" s="1" customFormat="1" ht="22.5" customHeight="1">
      <c r="A31" s="13">
        <v>29</v>
      </c>
      <c r="B31" s="15" t="s">
        <v>45</v>
      </c>
      <c r="C31" s="15">
        <v>2019010910</v>
      </c>
      <c r="D31" s="16" t="s">
        <v>6</v>
      </c>
      <c r="E31" s="17">
        <v>60</v>
      </c>
      <c r="F31" s="18">
        <v>77.47999999999999</v>
      </c>
      <c r="G31" s="35">
        <v>0</v>
      </c>
      <c r="H31" s="36">
        <f t="shared" si="0"/>
        <v>41.244</v>
      </c>
      <c r="I31" s="27">
        <f t="shared" si="6"/>
        <v>4</v>
      </c>
      <c r="J31" s="43" t="s">
        <v>68</v>
      </c>
    </row>
    <row r="32" spans="1:10" s="1" customFormat="1" ht="22.5" customHeight="1">
      <c r="A32" s="20">
        <v>30</v>
      </c>
      <c r="B32" s="21" t="s">
        <v>46</v>
      </c>
      <c r="C32" s="26">
        <v>2019011201</v>
      </c>
      <c r="D32" s="23" t="s">
        <v>7</v>
      </c>
      <c r="E32" s="24">
        <v>66.5</v>
      </c>
      <c r="F32" s="25">
        <v>86</v>
      </c>
      <c r="G32" s="3">
        <v>81.400000000000006</v>
      </c>
      <c r="H32" s="31">
        <f t="shared" si="0"/>
        <v>78.31</v>
      </c>
      <c r="I32" s="19">
        <f>RANK(H32,$H$32:$H$39)</f>
        <v>2</v>
      </c>
      <c r="J32" s="45" t="s">
        <v>67</v>
      </c>
    </row>
    <row r="33" spans="1:10" s="1" customFormat="1" ht="22.5" customHeight="1">
      <c r="A33" s="20">
        <v>31</v>
      </c>
      <c r="B33" s="26" t="s">
        <v>47</v>
      </c>
      <c r="C33" s="26">
        <v>2019011202</v>
      </c>
      <c r="D33" s="23" t="s">
        <v>7</v>
      </c>
      <c r="E33" s="24">
        <v>65.5</v>
      </c>
      <c r="F33" s="25">
        <v>82.4</v>
      </c>
      <c r="G33" s="3">
        <v>80.8</v>
      </c>
      <c r="H33" s="31">
        <f t="shared" si="0"/>
        <v>76.69</v>
      </c>
      <c r="I33" s="19">
        <f t="shared" ref="I33:I39" si="7">RANK(H33,$H$32:$H$39)</f>
        <v>4</v>
      </c>
      <c r="J33" s="43" t="s">
        <v>68</v>
      </c>
    </row>
    <row r="34" spans="1:10" s="1" customFormat="1" ht="22.5" customHeight="1">
      <c r="A34" s="20">
        <v>32</v>
      </c>
      <c r="B34" s="26" t="s">
        <v>48</v>
      </c>
      <c r="C34" s="26">
        <v>2019011204</v>
      </c>
      <c r="D34" s="23" t="s">
        <v>7</v>
      </c>
      <c r="E34" s="24">
        <v>61</v>
      </c>
      <c r="F34" s="25">
        <v>79</v>
      </c>
      <c r="G34" s="3">
        <v>0</v>
      </c>
      <c r="H34" s="31">
        <f t="shared" si="0"/>
        <v>42</v>
      </c>
      <c r="I34" s="19">
        <f t="shared" si="7"/>
        <v>8</v>
      </c>
      <c r="J34" s="43" t="s">
        <v>68</v>
      </c>
    </row>
    <row r="35" spans="1:10" s="1" customFormat="1" ht="22.5" customHeight="1">
      <c r="A35" s="20">
        <v>33</v>
      </c>
      <c r="B35" s="26" t="s">
        <v>49</v>
      </c>
      <c r="C35" s="26">
        <v>2019011205</v>
      </c>
      <c r="D35" s="23" t="s">
        <v>7</v>
      </c>
      <c r="E35" s="24">
        <v>62</v>
      </c>
      <c r="F35" s="25">
        <v>79.8</v>
      </c>
      <c r="G35" s="3">
        <v>0</v>
      </c>
      <c r="H35" s="31">
        <f t="shared" si="0"/>
        <v>42.539999999999992</v>
      </c>
      <c r="I35" s="19">
        <f t="shared" si="7"/>
        <v>7</v>
      </c>
      <c r="J35" s="43" t="s">
        <v>68</v>
      </c>
    </row>
    <row r="36" spans="1:10" s="1" customFormat="1" ht="22.5" customHeight="1">
      <c r="A36" s="20">
        <v>34</v>
      </c>
      <c r="B36" s="26" t="s">
        <v>50</v>
      </c>
      <c r="C36" s="26">
        <v>2019011206</v>
      </c>
      <c r="D36" s="23" t="s">
        <v>7</v>
      </c>
      <c r="E36" s="24">
        <v>79</v>
      </c>
      <c r="F36" s="25">
        <v>80.599999999999994</v>
      </c>
      <c r="G36" s="3">
        <v>78.2</v>
      </c>
      <c r="H36" s="31">
        <f t="shared" si="0"/>
        <v>79.16</v>
      </c>
      <c r="I36" s="19">
        <f t="shared" si="7"/>
        <v>1</v>
      </c>
      <c r="J36" s="45" t="s">
        <v>67</v>
      </c>
    </row>
    <row r="37" spans="1:10" s="1" customFormat="1" ht="22.5" customHeight="1">
      <c r="A37" s="20">
        <v>35</v>
      </c>
      <c r="B37" s="26" t="s">
        <v>51</v>
      </c>
      <c r="C37" s="26">
        <v>2019011207</v>
      </c>
      <c r="D37" s="23" t="s">
        <v>7</v>
      </c>
      <c r="E37" s="24">
        <v>63.5</v>
      </c>
      <c r="F37" s="25">
        <v>87</v>
      </c>
      <c r="G37" s="3">
        <v>82.4</v>
      </c>
      <c r="H37" s="31">
        <f t="shared" si="0"/>
        <v>78.11</v>
      </c>
      <c r="I37" s="19">
        <f t="shared" si="7"/>
        <v>3</v>
      </c>
      <c r="J37" s="45" t="s">
        <v>67</v>
      </c>
    </row>
    <row r="38" spans="1:10" s="1" customFormat="1" ht="22.5" customHeight="1">
      <c r="A38" s="20">
        <v>36</v>
      </c>
      <c r="B38" s="26" t="s">
        <v>52</v>
      </c>
      <c r="C38" s="26">
        <v>2019011208</v>
      </c>
      <c r="D38" s="23" t="s">
        <v>7</v>
      </c>
      <c r="E38" s="24">
        <v>64</v>
      </c>
      <c r="F38" s="25">
        <v>80.400000000000006</v>
      </c>
      <c r="G38" s="3">
        <v>77.8</v>
      </c>
      <c r="H38" s="31">
        <f t="shared" si="0"/>
        <v>74.44</v>
      </c>
      <c r="I38" s="19">
        <f t="shared" si="7"/>
        <v>5</v>
      </c>
      <c r="J38" s="43" t="s">
        <v>68</v>
      </c>
    </row>
    <row r="39" spans="1:10" s="1" customFormat="1" ht="22.5" customHeight="1">
      <c r="A39" s="20">
        <v>37</v>
      </c>
      <c r="B39" s="26" t="s">
        <v>53</v>
      </c>
      <c r="C39" s="26">
        <v>2019011209</v>
      </c>
      <c r="D39" s="23" t="s">
        <v>7</v>
      </c>
      <c r="E39" s="24">
        <v>68</v>
      </c>
      <c r="F39" s="25">
        <v>78.599999999999994</v>
      </c>
      <c r="G39" s="3">
        <v>75</v>
      </c>
      <c r="H39" s="31">
        <f t="shared" si="0"/>
        <v>73.97999999999999</v>
      </c>
      <c r="I39" s="19">
        <f t="shared" si="7"/>
        <v>6</v>
      </c>
      <c r="J39" s="43" t="s">
        <v>68</v>
      </c>
    </row>
    <row r="40" spans="1:10" s="1" customFormat="1" ht="22.5" customHeight="1">
      <c r="A40" s="13">
        <v>38</v>
      </c>
      <c r="B40" s="14" t="s">
        <v>54</v>
      </c>
      <c r="C40" s="15">
        <v>2019011302</v>
      </c>
      <c r="D40" s="16" t="s">
        <v>8</v>
      </c>
      <c r="E40" s="17">
        <v>61</v>
      </c>
      <c r="F40" s="18">
        <v>86.2</v>
      </c>
      <c r="G40" s="35">
        <v>78</v>
      </c>
      <c r="H40" s="36">
        <f t="shared" si="0"/>
        <v>75.36</v>
      </c>
      <c r="I40" s="27">
        <f>RANK(H40,$H$40:$H$43)</f>
        <v>2</v>
      </c>
      <c r="J40" s="43" t="s">
        <v>68</v>
      </c>
    </row>
    <row r="41" spans="1:10" s="1" customFormat="1" ht="22.5" customHeight="1">
      <c r="A41" s="13">
        <v>39</v>
      </c>
      <c r="B41" s="15" t="s">
        <v>55</v>
      </c>
      <c r="C41" s="29">
        <v>2019011304</v>
      </c>
      <c r="D41" s="16" t="s">
        <v>8</v>
      </c>
      <c r="E41" s="17">
        <v>63</v>
      </c>
      <c r="F41" s="18">
        <v>86.8</v>
      </c>
      <c r="G41" s="35">
        <v>78.400000000000006</v>
      </c>
      <c r="H41" s="36">
        <f t="shared" si="0"/>
        <v>76.3</v>
      </c>
      <c r="I41" s="27">
        <f t="shared" ref="I41:I43" si="8">RANK(H41,$H$40:$H$43)</f>
        <v>1</v>
      </c>
      <c r="J41" s="45" t="s">
        <v>67</v>
      </c>
    </row>
    <row r="42" spans="1:10" s="1" customFormat="1" ht="22.5" customHeight="1">
      <c r="A42" s="13">
        <v>40</v>
      </c>
      <c r="B42" s="15" t="s">
        <v>56</v>
      </c>
      <c r="C42" s="15">
        <v>2019011305</v>
      </c>
      <c r="D42" s="16" t="s">
        <v>8</v>
      </c>
      <c r="E42" s="17">
        <v>60</v>
      </c>
      <c r="F42" s="18">
        <v>84</v>
      </c>
      <c r="G42" s="35">
        <v>0</v>
      </c>
      <c r="H42" s="36">
        <f t="shared" si="0"/>
        <v>43.2</v>
      </c>
      <c r="I42" s="27">
        <f t="shared" si="8"/>
        <v>4</v>
      </c>
      <c r="J42" s="43" t="s">
        <v>68</v>
      </c>
    </row>
    <row r="43" spans="1:10" s="1" customFormat="1" ht="22.5" customHeight="1">
      <c r="A43" s="13">
        <v>41</v>
      </c>
      <c r="B43" s="15" t="s">
        <v>57</v>
      </c>
      <c r="C43" s="15">
        <v>2019011307</v>
      </c>
      <c r="D43" s="16" t="s">
        <v>8</v>
      </c>
      <c r="E43" s="17">
        <v>64</v>
      </c>
      <c r="F43" s="18">
        <v>82.8</v>
      </c>
      <c r="G43" s="35">
        <v>77.599999999999994</v>
      </c>
      <c r="H43" s="36">
        <f t="shared" si="0"/>
        <v>75.08</v>
      </c>
      <c r="I43" s="27">
        <f t="shared" si="8"/>
        <v>3</v>
      </c>
      <c r="J43" s="43" t="s">
        <v>68</v>
      </c>
    </row>
    <row r="44" spans="1:10" s="1" customFormat="1" ht="22.5" customHeight="1">
      <c r="A44" s="20">
        <v>42</v>
      </c>
      <c r="B44" s="21" t="s">
        <v>58</v>
      </c>
      <c r="C44" s="26">
        <v>2019011801</v>
      </c>
      <c r="D44" s="23" t="s">
        <v>9</v>
      </c>
      <c r="E44" s="24">
        <v>60.5</v>
      </c>
      <c r="F44" s="25">
        <v>81.2</v>
      </c>
      <c r="G44" s="34">
        <v>82.2</v>
      </c>
      <c r="H44" s="31">
        <f t="shared" si="0"/>
        <v>75.39</v>
      </c>
      <c r="I44" s="19">
        <f>RANK(H44,$H$44:$H$48)</f>
        <v>3</v>
      </c>
      <c r="J44" s="43" t="s">
        <v>68</v>
      </c>
    </row>
    <row r="45" spans="1:10" s="1" customFormat="1" ht="22.5" customHeight="1">
      <c r="A45" s="20">
        <v>43</v>
      </c>
      <c r="B45" s="21" t="s">
        <v>59</v>
      </c>
      <c r="C45" s="26">
        <v>2019011802</v>
      </c>
      <c r="D45" s="23" t="s">
        <v>9</v>
      </c>
      <c r="E45" s="24">
        <v>75</v>
      </c>
      <c r="F45" s="25">
        <v>82.6</v>
      </c>
      <c r="G45" s="3">
        <v>79.400000000000006</v>
      </c>
      <c r="H45" s="31">
        <f t="shared" si="0"/>
        <v>79.040000000000006</v>
      </c>
      <c r="I45" s="19">
        <f t="shared" ref="I45:I48" si="9">RANK(H45,$H$44:$H$48)</f>
        <v>1</v>
      </c>
      <c r="J45" s="45" t="s">
        <v>67</v>
      </c>
    </row>
    <row r="46" spans="1:10" s="1" customFormat="1" ht="22.5" customHeight="1">
      <c r="A46" s="20">
        <v>44</v>
      </c>
      <c r="B46" s="26" t="s">
        <v>60</v>
      </c>
      <c r="C46" s="26">
        <v>2019011803</v>
      </c>
      <c r="D46" s="23" t="s">
        <v>9</v>
      </c>
      <c r="E46" s="24">
        <v>60</v>
      </c>
      <c r="F46" s="25">
        <v>78.2</v>
      </c>
      <c r="G46" s="3">
        <v>74</v>
      </c>
      <c r="H46" s="31">
        <f t="shared" si="0"/>
        <v>71.06</v>
      </c>
      <c r="I46" s="19">
        <f t="shared" si="9"/>
        <v>4</v>
      </c>
      <c r="J46" s="43" t="s">
        <v>68</v>
      </c>
    </row>
    <row r="47" spans="1:10" s="1" customFormat="1" ht="22.5" customHeight="1">
      <c r="A47" s="20">
        <v>45</v>
      </c>
      <c r="B47" s="26" t="s">
        <v>61</v>
      </c>
      <c r="C47" s="26">
        <v>2019011805</v>
      </c>
      <c r="D47" s="23" t="s">
        <v>9</v>
      </c>
      <c r="E47" s="24">
        <v>61</v>
      </c>
      <c r="F47" s="25">
        <v>74.800000000000011</v>
      </c>
      <c r="G47" s="3">
        <v>68</v>
      </c>
      <c r="H47" s="31">
        <f t="shared" si="0"/>
        <v>67.94</v>
      </c>
      <c r="I47" s="19">
        <f t="shared" si="9"/>
        <v>5</v>
      </c>
      <c r="J47" s="43" t="s">
        <v>68</v>
      </c>
    </row>
    <row r="48" spans="1:10" s="1" customFormat="1" ht="22.5" customHeight="1">
      <c r="A48" s="20">
        <v>46</v>
      </c>
      <c r="B48" s="26" t="s">
        <v>62</v>
      </c>
      <c r="C48" s="26">
        <v>2019011809</v>
      </c>
      <c r="D48" s="23" t="s">
        <v>9</v>
      </c>
      <c r="E48" s="24">
        <v>60</v>
      </c>
      <c r="F48" s="25">
        <v>84.4</v>
      </c>
      <c r="G48" s="3">
        <v>85.8</v>
      </c>
      <c r="H48" s="31">
        <f t="shared" si="0"/>
        <v>77.64</v>
      </c>
      <c r="I48" s="19">
        <f t="shared" si="9"/>
        <v>2</v>
      </c>
      <c r="J48" s="45" t="s">
        <v>67</v>
      </c>
    </row>
    <row r="49" spans="1:10" s="1" customFormat="1" ht="21.75" customHeight="1">
      <c r="A49" s="37" t="s">
        <v>70</v>
      </c>
      <c r="B49" s="37"/>
      <c r="C49" s="38"/>
      <c r="D49" s="38"/>
      <c r="E49" s="39"/>
      <c r="F49" s="38"/>
      <c r="G49" s="40"/>
      <c r="H49" s="41"/>
      <c r="I49" s="42"/>
      <c r="J49" s="2"/>
    </row>
    <row r="50" spans="1:10" s="1" customFormat="1" ht="18.75" customHeight="1">
      <c r="E50" s="5"/>
      <c r="F50" s="4"/>
      <c r="G50" s="4"/>
      <c r="H50" s="33"/>
      <c r="J50" s="2"/>
    </row>
    <row r="51" spans="1:10" s="1" customFormat="1" ht="18.75" customHeight="1">
      <c r="E51" s="5"/>
      <c r="F51" s="4"/>
      <c r="G51" s="49" t="s">
        <v>66</v>
      </c>
      <c r="H51" s="49"/>
      <c r="I51" s="49"/>
      <c r="J51" s="2"/>
    </row>
    <row r="52" spans="1:10" s="1" customFormat="1" ht="18.75" customHeight="1">
      <c r="E52" s="5"/>
      <c r="F52" s="4"/>
      <c r="G52" s="47">
        <v>43630</v>
      </c>
      <c r="H52" s="48"/>
      <c r="I52" s="48"/>
      <c r="J52" s="2"/>
    </row>
    <row r="53" spans="1:10" s="1" customFormat="1" ht="18.75" customHeight="1">
      <c r="E53" s="5"/>
      <c r="F53" s="4"/>
      <c r="G53"/>
      <c r="H53" s="32"/>
      <c r="J53" s="2"/>
    </row>
    <row r="54" spans="1:10" s="1" customFormat="1" ht="18.75" customHeight="1">
      <c r="E54" s="5"/>
      <c r="F54" s="4"/>
      <c r="G54"/>
      <c r="H54" s="32"/>
      <c r="J54" s="2"/>
    </row>
    <row r="55" spans="1:10" s="1" customFormat="1" ht="18.75" customHeight="1">
      <c r="E55" s="5"/>
      <c r="F55" s="4"/>
      <c r="G55"/>
      <c r="H55" s="32"/>
      <c r="J55" s="2"/>
    </row>
    <row r="56" spans="1:10" s="1" customFormat="1">
      <c r="E56" s="5"/>
      <c r="F56" s="4"/>
      <c r="G56"/>
      <c r="H56" s="32"/>
      <c r="J56" s="2"/>
    </row>
    <row r="57" spans="1:10" s="1" customFormat="1">
      <c r="E57" s="5"/>
      <c r="F57" s="4"/>
      <c r="G57"/>
      <c r="H57" s="32"/>
      <c r="J57" s="2"/>
    </row>
    <row r="58" spans="1:10" s="1" customFormat="1">
      <c r="E58" s="5"/>
      <c r="F58" s="4"/>
      <c r="G58"/>
      <c r="H58" s="32"/>
      <c r="J58" s="2"/>
    </row>
    <row r="59" spans="1:10" s="1" customFormat="1">
      <c r="E59" s="5"/>
      <c r="F59" s="4"/>
      <c r="G59"/>
      <c r="H59" s="32"/>
      <c r="J59" s="2"/>
    </row>
    <row r="60" spans="1:10" s="1" customFormat="1">
      <c r="E60" s="5"/>
      <c r="F60" s="4"/>
      <c r="G60"/>
      <c r="H60" s="32"/>
      <c r="J60" s="2"/>
    </row>
    <row r="61" spans="1:10" s="1" customFormat="1">
      <c r="E61" s="5"/>
      <c r="F61" s="4"/>
      <c r="G61"/>
      <c r="H61" s="32"/>
      <c r="J61" s="2"/>
    </row>
    <row r="62" spans="1:10" s="1" customFormat="1">
      <c r="E62" s="5"/>
      <c r="F62" s="4"/>
      <c r="G62"/>
      <c r="H62" s="32"/>
      <c r="J62" s="2"/>
    </row>
  </sheetData>
  <mergeCells count="3">
    <mergeCell ref="A1:J1"/>
    <mergeCell ref="G52:I52"/>
    <mergeCell ref="G51:I5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考试考核总成绩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就业办公室</dc:creator>
  <cp:lastModifiedBy>Windows 用户</cp:lastModifiedBy>
  <cp:lastPrinted>2019-06-14T08:22:53Z</cp:lastPrinted>
  <dcterms:created xsi:type="dcterms:W3CDTF">2013-05-13T01:59:20Z</dcterms:created>
  <dcterms:modified xsi:type="dcterms:W3CDTF">2019-06-14T08:23:08Z</dcterms:modified>
</cp:coreProperties>
</file>