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构化面试成绩" sheetId="28" r:id="rId1"/>
  </sheets>
  <definedNames>
    <definedName name="_xlnm._FilterDatabase" localSheetId="0" hidden="1">结构化面试成绩!$B$2:$K$100</definedName>
  </definedNames>
  <calcPr calcId="144525"/>
</workbook>
</file>

<file path=xl/sharedStrings.xml><?xml version="1.0" encoding="utf-8"?>
<sst xmlns="http://schemas.openxmlformats.org/spreadsheetml/2006/main" count="403" uniqueCount="224">
  <si>
    <t>附件：</t>
  </si>
  <si>
    <t>重庆化工职业学院2020年度公开招聘工作人员考试总成绩及进入体检人员名单</t>
  </si>
  <si>
    <t>序号</t>
  </si>
  <si>
    <t>姓名</t>
  </si>
  <si>
    <t>准考证号码</t>
  </si>
  <si>
    <t>应聘岗位</t>
  </si>
  <si>
    <t>笔试成绩，30%</t>
  </si>
  <si>
    <t>专业能力测试，30%</t>
  </si>
  <si>
    <t>结构化面试成绩40%</t>
  </si>
  <si>
    <t>本次考试总成绩</t>
  </si>
  <si>
    <t>是否进入体检环节</t>
  </si>
  <si>
    <t>试讲，60%</t>
  </si>
  <si>
    <t>技能，40%</t>
  </si>
  <si>
    <t>成绩</t>
  </si>
  <si>
    <t>郭泽美</t>
  </si>
  <si>
    <t>2020102002</t>
  </si>
  <si>
    <t>检测学院专业专任教师2</t>
  </si>
  <si>
    <t>是</t>
  </si>
  <si>
    <t>刘佳</t>
  </si>
  <si>
    <t>2020102003</t>
  </si>
  <si>
    <t>暂不</t>
  </si>
  <si>
    <t>陈院</t>
  </si>
  <si>
    <t>2020102013</t>
  </si>
  <si>
    <t>文莉军</t>
  </si>
  <si>
    <t>2020103010</t>
  </si>
  <si>
    <t>化工学院专业专任教师1</t>
  </si>
  <si>
    <t>陈泥程</t>
  </si>
  <si>
    <t>2020103001</t>
  </si>
  <si>
    <t>张伟</t>
  </si>
  <si>
    <t>2020103007</t>
  </si>
  <si>
    <t>张荣浩</t>
  </si>
  <si>
    <t>2020105016</t>
  </si>
  <si>
    <t>制药学院专业专任教师1</t>
  </si>
  <si>
    <t>王元忠</t>
  </si>
  <si>
    <t>2020105012</t>
  </si>
  <si>
    <t>石小琴</t>
  </si>
  <si>
    <t>2020105013</t>
  </si>
  <si>
    <t>陆丹</t>
  </si>
  <si>
    <t>2020105014</t>
  </si>
  <si>
    <t>罗丽梅</t>
  </si>
  <si>
    <t>2020105026</t>
  </si>
  <si>
    <t>刘菲</t>
  </si>
  <si>
    <t>2020105006</t>
  </si>
  <si>
    <t>于德清</t>
  </si>
  <si>
    <t>2020105011</t>
  </si>
  <si>
    <t>代宇婕</t>
  </si>
  <si>
    <t>2020105030</t>
  </si>
  <si>
    <t>杨星</t>
  </si>
  <si>
    <t>2020105017</t>
  </si>
  <si>
    <t>鹿君</t>
  </si>
  <si>
    <t>2020105009</t>
  </si>
  <si>
    <t>李佩纹</t>
  </si>
  <si>
    <t>2020105036</t>
  </si>
  <si>
    <t>韦转琴</t>
  </si>
  <si>
    <t>2020105023</t>
  </si>
  <si>
    <t>否</t>
  </si>
  <si>
    <t>姚敏</t>
  </si>
  <si>
    <t>2020105021</t>
  </si>
  <si>
    <t>陈晓洁</t>
  </si>
  <si>
    <t>2020105019</t>
  </si>
  <si>
    <t>何秀琼</t>
  </si>
  <si>
    <t>2020105028</t>
  </si>
  <si>
    <t>谢蜜蜜</t>
  </si>
  <si>
    <t>2020106006</t>
  </si>
  <si>
    <t>制药学院专业专任教师2</t>
  </si>
  <si>
    <t>胡娜</t>
  </si>
  <si>
    <t>2020106004</t>
  </si>
  <si>
    <t>姚彦君</t>
  </si>
  <si>
    <t>2020106001</t>
  </si>
  <si>
    <t>毛杨</t>
  </si>
  <si>
    <t>2020106007</t>
  </si>
  <si>
    <t>朱娟</t>
  </si>
  <si>
    <t>2020106003</t>
  </si>
  <si>
    <t>秦圆圆</t>
  </si>
  <si>
    <t>2020107012</t>
  </si>
  <si>
    <t>智造学院专业专任教师</t>
  </si>
  <si>
    <t>袁光亮</t>
  </si>
  <si>
    <t>2020107013</t>
  </si>
  <si>
    <t>张秉坤</t>
  </si>
  <si>
    <t>2020107024</t>
  </si>
  <si>
    <t>杨梦娟</t>
  </si>
  <si>
    <t>2020107026</t>
  </si>
  <si>
    <t>袁秋</t>
  </si>
  <si>
    <t>2020107005</t>
  </si>
  <si>
    <t>孙昌凯</t>
  </si>
  <si>
    <t>2020107021</t>
  </si>
  <si>
    <t>任小平</t>
  </si>
  <si>
    <t>2020108016</t>
  </si>
  <si>
    <t>大数据学院专业专任教师1</t>
  </si>
  <si>
    <t>陈福平</t>
  </si>
  <si>
    <t>2020108010</t>
  </si>
  <si>
    <t>张强</t>
  </si>
  <si>
    <t>2020108017</t>
  </si>
  <si>
    <t>庞展</t>
  </si>
  <si>
    <t>2020108002</t>
  </si>
  <si>
    <t>董燕</t>
  </si>
  <si>
    <t>2020108003</t>
  </si>
  <si>
    <t>龙颖</t>
  </si>
  <si>
    <t>2020108007</t>
  </si>
  <si>
    <t>杨菁</t>
  </si>
  <si>
    <t>2020109004</t>
  </si>
  <si>
    <t>大数据学院专业专任教师2</t>
  </si>
  <si>
    <t>李琳</t>
  </si>
  <si>
    <t>2020109006</t>
  </si>
  <si>
    <t>孟蕾</t>
  </si>
  <si>
    <t>2020111024</t>
  </si>
  <si>
    <t>财经学院专业专任教师1</t>
  </si>
  <si>
    <t>常娟</t>
  </si>
  <si>
    <t>2020111037</t>
  </si>
  <si>
    <t>陈妍茹</t>
  </si>
  <si>
    <t>2020111038</t>
  </si>
  <si>
    <t>孙媛媛</t>
  </si>
  <si>
    <t>2020111026</t>
  </si>
  <si>
    <t>乔敏攀</t>
  </si>
  <si>
    <t>2020111012</t>
  </si>
  <si>
    <t>聂儒冬</t>
  </si>
  <si>
    <t>2020111025</t>
  </si>
  <si>
    <t>刘青</t>
  </si>
  <si>
    <t>2020112002</t>
  </si>
  <si>
    <t>财经学院专业专任教师2</t>
  </si>
  <si>
    <t>黄琪</t>
  </si>
  <si>
    <t>2020112010</t>
  </si>
  <si>
    <t>徐豪</t>
  </si>
  <si>
    <t>2020112004</t>
  </si>
  <si>
    <t>龚航</t>
  </si>
  <si>
    <t>2020112006</t>
  </si>
  <si>
    <t>黎娴</t>
  </si>
  <si>
    <t>2020112008</t>
  </si>
  <si>
    <t>唐筱茜</t>
  </si>
  <si>
    <t>2020112015</t>
  </si>
  <si>
    <t>彭文伶</t>
  </si>
  <si>
    <t>2020113002</t>
  </si>
  <si>
    <t>通识学院专任教师1</t>
  </si>
  <si>
    <t>田永胜</t>
  </si>
  <si>
    <t>2020113005</t>
  </si>
  <si>
    <t>马茂菊</t>
  </si>
  <si>
    <t>2020113001</t>
  </si>
  <si>
    <t>刘小丽</t>
  </si>
  <si>
    <t>2020114001</t>
  </si>
  <si>
    <t>通识学院专任教师2</t>
  </si>
  <si>
    <t>2020114021</t>
  </si>
  <si>
    <t>王玉</t>
  </si>
  <si>
    <t>2020114020</t>
  </si>
  <si>
    <t>张印</t>
  </si>
  <si>
    <t>2020114004</t>
  </si>
  <si>
    <t>兰岚</t>
  </si>
  <si>
    <t>2020114008</t>
  </si>
  <si>
    <t>廖韵佳</t>
  </si>
  <si>
    <t>2020114030</t>
  </si>
  <si>
    <t>杨红霞</t>
  </si>
  <si>
    <t>2020115031</t>
  </si>
  <si>
    <t>马克思主义学院专任教师</t>
  </si>
  <si>
    <t>胡歌子</t>
  </si>
  <si>
    <t>2020115027</t>
  </si>
  <si>
    <t>程胜男</t>
  </si>
  <si>
    <t>2020115002</t>
  </si>
  <si>
    <t>张鲲鹏</t>
  </si>
  <si>
    <t>2020115004</t>
  </si>
  <si>
    <t>贺先叶</t>
  </si>
  <si>
    <t>2020115003</t>
  </si>
  <si>
    <t>肖鹏</t>
  </si>
  <si>
    <t>2020115026</t>
  </si>
  <si>
    <t>陈垒垒</t>
  </si>
  <si>
    <t>2020115024</t>
  </si>
  <si>
    <t>严娇</t>
  </si>
  <si>
    <t>2020115029</t>
  </si>
  <si>
    <t>李佳</t>
  </si>
  <si>
    <t>2020115008</t>
  </si>
  <si>
    <t>薛妍</t>
  </si>
  <si>
    <t>2020115001</t>
  </si>
  <si>
    <t>申学敏</t>
  </si>
  <si>
    <t>2020115028</t>
  </si>
  <si>
    <t>李清清</t>
  </si>
  <si>
    <t>2020115019</t>
  </si>
  <si>
    <t>袁黎</t>
  </si>
  <si>
    <t>2020115011</t>
  </si>
  <si>
    <t>廖梦琪</t>
  </si>
  <si>
    <t>2020115020</t>
  </si>
  <si>
    <t>苏小坤</t>
  </si>
  <si>
    <t>2020115013</t>
  </si>
  <si>
    <t>李明芬</t>
  </si>
  <si>
    <t>2020115023</t>
  </si>
  <si>
    <t>马玢</t>
  </si>
  <si>
    <t>2020115012</t>
  </si>
  <si>
    <t>张智慧</t>
  </si>
  <si>
    <t>2020115007</t>
  </si>
  <si>
    <t>易莎</t>
  </si>
  <si>
    <t>2020116023</t>
  </si>
  <si>
    <t>学工部专职学生思政教育与管理教师</t>
  </si>
  <si>
    <t>肖倩</t>
  </si>
  <si>
    <t>2020116051</t>
  </si>
  <si>
    <t>胥斐然</t>
  </si>
  <si>
    <t>2020116010</t>
  </si>
  <si>
    <t>谭迪</t>
  </si>
  <si>
    <t>2020116001</t>
  </si>
  <si>
    <t>林东</t>
  </si>
  <si>
    <t>2020116007</t>
  </si>
  <si>
    <t>万鹏君</t>
  </si>
  <si>
    <t>2020116046</t>
  </si>
  <si>
    <t>秦茂丽</t>
  </si>
  <si>
    <t>2020116011</t>
  </si>
  <si>
    <t>高轻鸽</t>
  </si>
  <si>
    <t>2020116025</t>
  </si>
  <si>
    <t>祖媛媛</t>
  </si>
  <si>
    <t>2020116014</t>
  </si>
  <si>
    <t>余欣</t>
  </si>
  <si>
    <t>2020116005</t>
  </si>
  <si>
    <t>樊莉</t>
  </si>
  <si>
    <t>2020116003</t>
  </si>
  <si>
    <t>谢磊</t>
  </si>
  <si>
    <t>2020116019</t>
  </si>
  <si>
    <t>罗婷</t>
  </si>
  <si>
    <t>2020116016</t>
  </si>
  <si>
    <t>刘尚琴</t>
  </si>
  <si>
    <t>2020116048</t>
  </si>
  <si>
    <t>李霞</t>
  </si>
  <si>
    <t>2020116038</t>
  </si>
  <si>
    <t>程家维</t>
  </si>
  <si>
    <t>2020116042</t>
  </si>
  <si>
    <t>冉娅雪</t>
  </si>
  <si>
    <t>2020116030</t>
  </si>
  <si>
    <t>邱德丽</t>
  </si>
  <si>
    <t>2020116002</t>
  </si>
  <si>
    <t>重庆化工职业学院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</si>
</sst>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indexed="8"/>
      <name val="方正黑体_GBK"/>
      <charset val="134"/>
    </font>
    <font>
      <b/>
      <sz val="11"/>
      <color indexed="8"/>
      <name val="宋体"/>
      <charset val="134"/>
      <scheme val="minor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/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/>
    <xf numFmtId="0" fontId="8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60" applyFont="1" applyFill="1" applyBorder="1" applyAlignment="1">
      <alignment horizontal="center" vertical="center"/>
    </xf>
    <xf numFmtId="0" fontId="3" fillId="2" borderId="1" xfId="60" applyNumberFormat="1" applyFont="1" applyFill="1" applyBorder="1" applyAlignment="1">
      <alignment horizontal="center" vertical="center"/>
    </xf>
    <xf numFmtId="49" fontId="3" fillId="2" borderId="1" xfId="60" applyNumberFormat="1" applyFont="1" applyFill="1" applyBorder="1" applyAlignment="1">
      <alignment horizontal="center" vertical="center"/>
    </xf>
    <xf numFmtId="0" fontId="3" fillId="2" borderId="1" xfId="60" applyFont="1" applyFill="1" applyBorder="1" applyAlignment="1">
      <alignment horizontal="center" vertical="center"/>
    </xf>
    <xf numFmtId="0" fontId="3" fillId="2" borderId="1" xfId="60" applyFont="1" applyFill="1" applyBorder="1" applyAlignment="1">
      <alignment horizontal="center" vertical="center" wrapText="1"/>
    </xf>
    <xf numFmtId="0" fontId="3" fillId="2" borderId="2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/>
    </xf>
    <xf numFmtId="0" fontId="3" fillId="2" borderId="4" xfId="60" applyFont="1" applyFill="1" applyBorder="1" applyAlignment="1">
      <alignment horizontal="center" vertical="center"/>
    </xf>
    <xf numFmtId="0" fontId="3" fillId="2" borderId="5" xfId="60" applyNumberFormat="1" applyFont="1" applyFill="1" applyBorder="1" applyAlignment="1">
      <alignment horizontal="center" vertical="center"/>
    </xf>
    <xf numFmtId="49" fontId="3" fillId="2" borderId="5" xfId="60" applyNumberFormat="1" applyFont="1" applyFill="1" applyBorder="1" applyAlignment="1">
      <alignment horizontal="center" vertical="center"/>
    </xf>
    <xf numFmtId="0" fontId="3" fillId="2" borderId="5" xfId="60" applyFont="1" applyFill="1" applyBorder="1" applyAlignment="1">
      <alignment horizontal="center" vertical="center"/>
    </xf>
    <xf numFmtId="0" fontId="3" fillId="2" borderId="5" xfId="60" applyFont="1" applyFill="1" applyBorder="1" applyAlignment="1">
      <alignment horizontal="center" vertical="center" wrapText="1"/>
    </xf>
    <xf numFmtId="0" fontId="3" fillId="2" borderId="6" xfId="60" applyFont="1" applyFill="1" applyBorder="1" applyAlignment="1">
      <alignment horizontal="center" vertical="center" wrapText="1"/>
    </xf>
    <xf numFmtId="0" fontId="3" fillId="2" borderId="6" xfId="6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3" borderId="6" xfId="61" applyFont="1" applyFill="1" applyBorder="1" applyAlignment="1">
      <alignment horizontal="center" vertical="center"/>
    </xf>
    <xf numFmtId="0" fontId="4" fillId="2" borderId="6" xfId="61" applyFont="1" applyFill="1" applyBorder="1" applyAlignment="1">
      <alignment horizontal="center" vertical="center"/>
    </xf>
    <xf numFmtId="49" fontId="4" fillId="2" borderId="6" xfId="61" applyNumberFormat="1" applyFont="1" applyFill="1" applyBorder="1" applyAlignment="1">
      <alignment horizontal="center" vertical="center"/>
    </xf>
    <xf numFmtId="31" fontId="0" fillId="2" borderId="0" xfId="0" applyNumberForma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17" xfId="59"/>
    <cellStyle name="常规 2" xfId="60"/>
    <cellStyle name="常规 3" xfId="61"/>
    <cellStyle name="常规 4" xfId="62"/>
    <cellStyle name="常规 5" xfId="63"/>
    <cellStyle name="常规 7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topLeftCell="A61" workbookViewId="0">
      <selection activeCell="N5" sqref="N5"/>
    </sheetView>
  </sheetViews>
  <sheetFormatPr defaultColWidth="9" defaultRowHeight="13.5"/>
  <cols>
    <col min="1" max="1" width="5.375" style="1" customWidth="1"/>
    <col min="2" max="2" width="8.5" style="1" customWidth="1"/>
    <col min="3" max="3" width="11.375" style="1" customWidth="1"/>
    <col min="4" max="4" width="33.875" style="1" customWidth="1"/>
    <col min="5" max="5" width="6" style="1" customWidth="1"/>
    <col min="6" max="6" width="7" style="1" customWidth="1"/>
    <col min="7" max="7" width="7.125" style="1" customWidth="1"/>
    <col min="8" max="8" width="8.5" style="1" customWidth="1"/>
    <col min="9" max="9" width="6.75" style="1" customWidth="1"/>
    <col min="10" max="10" width="8" style="1" customWidth="1"/>
    <col min="11" max="11" width="6.125" style="1" customWidth="1"/>
  </cols>
  <sheetData>
    <row r="1" ht="28.5" customHeight="1" spans="1:11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</row>
    <row r="2" ht="27.75" customHeight="1" spans="1:11">
      <c r="A2" s="4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8" t="s">
        <v>7</v>
      </c>
      <c r="G2" s="9"/>
      <c r="H2" s="10"/>
      <c r="I2" s="7" t="s">
        <v>8</v>
      </c>
      <c r="J2" s="7" t="s">
        <v>9</v>
      </c>
      <c r="K2" s="7" t="s">
        <v>10</v>
      </c>
    </row>
    <row r="3" ht="39" customHeight="1" spans="1:11">
      <c r="A3" s="11"/>
      <c r="B3" s="11"/>
      <c r="C3" s="12"/>
      <c r="D3" s="13"/>
      <c r="E3" s="14"/>
      <c r="F3" s="15" t="s">
        <v>11</v>
      </c>
      <c r="G3" s="15" t="s">
        <v>12</v>
      </c>
      <c r="H3" s="16" t="s">
        <v>13</v>
      </c>
      <c r="I3" s="14"/>
      <c r="J3" s="14"/>
      <c r="K3" s="14"/>
    </row>
    <row r="4" ht="22.5" customHeight="1" spans="1:11">
      <c r="A4" s="17">
        <v>1</v>
      </c>
      <c r="B4" s="18" t="s">
        <v>14</v>
      </c>
      <c r="C4" s="19" t="s">
        <v>15</v>
      </c>
      <c r="D4" s="20" t="s">
        <v>16</v>
      </c>
      <c r="E4" s="21">
        <v>70</v>
      </c>
      <c r="F4" s="21">
        <v>85.6</v>
      </c>
      <c r="G4" s="21">
        <v>87</v>
      </c>
      <c r="H4" s="22">
        <f t="shared" ref="H4:H9" si="0">F4*0.6+G4*0.4</f>
        <v>86.16</v>
      </c>
      <c r="I4" s="22">
        <v>83.6</v>
      </c>
      <c r="J4" s="22">
        <f>E4*0.3+H4*0.3+I4*0.4</f>
        <v>80.288</v>
      </c>
      <c r="K4" s="28" t="s">
        <v>17</v>
      </c>
    </row>
    <row r="5" ht="22.5" customHeight="1" spans="1:11">
      <c r="A5" s="23">
        <v>2</v>
      </c>
      <c r="B5" s="24" t="s">
        <v>18</v>
      </c>
      <c r="C5" s="19" t="s">
        <v>19</v>
      </c>
      <c r="D5" s="20" t="s">
        <v>16</v>
      </c>
      <c r="E5" s="21">
        <v>59</v>
      </c>
      <c r="F5" s="21">
        <v>81.6</v>
      </c>
      <c r="G5" s="21">
        <v>74</v>
      </c>
      <c r="H5" s="22">
        <f t="shared" si="0"/>
        <v>78.56</v>
      </c>
      <c r="I5" s="22">
        <v>78.2</v>
      </c>
      <c r="J5" s="22">
        <f t="shared" ref="J5:J58" si="1">E5*0.3+H5*0.3+I5*0.4</f>
        <v>72.548</v>
      </c>
      <c r="K5" s="21" t="s">
        <v>20</v>
      </c>
    </row>
    <row r="6" ht="22.5" customHeight="1" spans="1:11">
      <c r="A6" s="23">
        <v>3</v>
      </c>
      <c r="B6" s="24" t="s">
        <v>21</v>
      </c>
      <c r="C6" s="19" t="s">
        <v>22</v>
      </c>
      <c r="D6" s="20" t="s">
        <v>16</v>
      </c>
      <c r="E6" s="21">
        <v>63</v>
      </c>
      <c r="F6" s="21">
        <v>75.8</v>
      </c>
      <c r="G6" s="21">
        <v>69.33</v>
      </c>
      <c r="H6" s="22">
        <f t="shared" si="0"/>
        <v>73.212</v>
      </c>
      <c r="I6" s="22">
        <v>77</v>
      </c>
      <c r="J6" s="22">
        <f t="shared" si="1"/>
        <v>71.6636</v>
      </c>
      <c r="K6" s="21" t="s">
        <v>20</v>
      </c>
    </row>
    <row r="7" ht="22.5" customHeight="1" spans="1:11">
      <c r="A7" s="17">
        <v>4</v>
      </c>
      <c r="B7" s="25" t="s">
        <v>23</v>
      </c>
      <c r="C7" s="19" t="s">
        <v>24</v>
      </c>
      <c r="D7" s="20" t="s">
        <v>25</v>
      </c>
      <c r="E7" s="21">
        <v>65</v>
      </c>
      <c r="F7" s="21">
        <v>83.8</v>
      </c>
      <c r="G7" s="21">
        <v>95.17</v>
      </c>
      <c r="H7" s="22">
        <f t="shared" si="0"/>
        <v>88.348</v>
      </c>
      <c r="I7" s="22">
        <v>81.6</v>
      </c>
      <c r="J7" s="22">
        <f t="shared" si="1"/>
        <v>78.6444</v>
      </c>
      <c r="K7" s="28" t="s">
        <v>17</v>
      </c>
    </row>
    <row r="8" ht="22.5" customHeight="1" spans="1:11">
      <c r="A8" s="23">
        <v>5</v>
      </c>
      <c r="B8" s="20" t="s">
        <v>26</v>
      </c>
      <c r="C8" s="19" t="s">
        <v>27</v>
      </c>
      <c r="D8" s="20" t="s">
        <v>25</v>
      </c>
      <c r="E8" s="21">
        <v>66</v>
      </c>
      <c r="F8" s="21">
        <v>80.8</v>
      </c>
      <c r="G8" s="21">
        <v>84.33</v>
      </c>
      <c r="H8" s="22">
        <f t="shared" si="0"/>
        <v>82.212</v>
      </c>
      <c r="I8" s="22">
        <v>83.6</v>
      </c>
      <c r="J8" s="22">
        <f t="shared" si="1"/>
        <v>77.9036</v>
      </c>
      <c r="K8" s="21" t="s">
        <v>20</v>
      </c>
    </row>
    <row r="9" ht="22.5" customHeight="1" spans="1:11">
      <c r="A9" s="23">
        <v>6</v>
      </c>
      <c r="B9" s="20" t="s">
        <v>28</v>
      </c>
      <c r="C9" s="19" t="s">
        <v>29</v>
      </c>
      <c r="D9" s="20" t="s">
        <v>25</v>
      </c>
      <c r="E9" s="21">
        <v>64</v>
      </c>
      <c r="F9" s="21">
        <v>79.2</v>
      </c>
      <c r="G9" s="21">
        <v>52</v>
      </c>
      <c r="H9" s="22">
        <f t="shared" si="0"/>
        <v>68.32</v>
      </c>
      <c r="I9" s="22">
        <v>84.2</v>
      </c>
      <c r="J9" s="22">
        <f t="shared" si="1"/>
        <v>73.376</v>
      </c>
      <c r="K9" s="21" t="s">
        <v>20</v>
      </c>
    </row>
    <row r="10" ht="22.5" customHeight="1" spans="1:11">
      <c r="A10" s="17">
        <v>7</v>
      </c>
      <c r="B10" s="18" t="s">
        <v>30</v>
      </c>
      <c r="C10" s="19" t="s">
        <v>31</v>
      </c>
      <c r="D10" s="20" t="s">
        <v>32</v>
      </c>
      <c r="E10" s="21">
        <v>73</v>
      </c>
      <c r="F10" s="21">
        <v>87</v>
      </c>
      <c r="G10" s="21">
        <v>100</v>
      </c>
      <c r="H10" s="22">
        <f t="shared" ref="H10:H24" si="2">F10*0.6+G10*0.4</f>
        <v>92.2</v>
      </c>
      <c r="I10" s="22">
        <v>85.8</v>
      </c>
      <c r="J10" s="22">
        <f t="shared" ref="J10:J24" si="3">E10*0.3+H10*0.3+I10*0.4</f>
        <v>83.88</v>
      </c>
      <c r="K10" s="28" t="s">
        <v>17</v>
      </c>
    </row>
    <row r="11" ht="22.5" customHeight="1" spans="1:11">
      <c r="A11" s="17">
        <v>8</v>
      </c>
      <c r="B11" s="18" t="s">
        <v>33</v>
      </c>
      <c r="C11" s="19" t="s">
        <v>34</v>
      </c>
      <c r="D11" s="20" t="s">
        <v>32</v>
      </c>
      <c r="E11" s="21">
        <v>73</v>
      </c>
      <c r="F11" s="21">
        <v>85.8</v>
      </c>
      <c r="G11" s="21">
        <v>100</v>
      </c>
      <c r="H11" s="22">
        <f t="shared" si="2"/>
        <v>91.48</v>
      </c>
      <c r="I11" s="22">
        <v>83.6</v>
      </c>
      <c r="J11" s="22">
        <f t="shared" si="3"/>
        <v>82.784</v>
      </c>
      <c r="K11" s="28" t="s">
        <v>17</v>
      </c>
    </row>
    <row r="12" ht="22.5" customHeight="1" spans="1:11">
      <c r="A12" s="17">
        <v>9</v>
      </c>
      <c r="B12" s="18" t="s">
        <v>35</v>
      </c>
      <c r="C12" s="19" t="s">
        <v>36</v>
      </c>
      <c r="D12" s="20" t="s">
        <v>32</v>
      </c>
      <c r="E12" s="21">
        <v>74</v>
      </c>
      <c r="F12" s="21">
        <v>86.2</v>
      </c>
      <c r="G12" s="21">
        <v>100</v>
      </c>
      <c r="H12" s="22">
        <f t="shared" si="2"/>
        <v>91.72</v>
      </c>
      <c r="I12" s="22">
        <v>82.2</v>
      </c>
      <c r="J12" s="22">
        <f t="shared" si="3"/>
        <v>82.596</v>
      </c>
      <c r="K12" s="28" t="s">
        <v>17</v>
      </c>
    </row>
    <row r="13" ht="22.5" customHeight="1" spans="1:11">
      <c r="A13" s="17">
        <v>10</v>
      </c>
      <c r="B13" s="18" t="s">
        <v>37</v>
      </c>
      <c r="C13" s="19" t="s">
        <v>38</v>
      </c>
      <c r="D13" s="20" t="s">
        <v>32</v>
      </c>
      <c r="E13" s="21">
        <v>71</v>
      </c>
      <c r="F13" s="21">
        <v>83.8</v>
      </c>
      <c r="G13" s="21">
        <v>90</v>
      </c>
      <c r="H13" s="22">
        <f t="shared" si="2"/>
        <v>86.28</v>
      </c>
      <c r="I13" s="22">
        <v>82.2</v>
      </c>
      <c r="J13" s="22">
        <f t="shared" si="3"/>
        <v>80.064</v>
      </c>
      <c r="K13" s="28" t="s">
        <v>17</v>
      </c>
    </row>
    <row r="14" ht="22.5" customHeight="1" spans="1:11">
      <c r="A14" s="17">
        <v>11</v>
      </c>
      <c r="B14" s="18" t="s">
        <v>39</v>
      </c>
      <c r="C14" s="19" t="s">
        <v>40</v>
      </c>
      <c r="D14" s="20" t="s">
        <v>32</v>
      </c>
      <c r="E14" s="21">
        <v>71</v>
      </c>
      <c r="F14" s="21">
        <v>84.6</v>
      </c>
      <c r="G14" s="21">
        <v>60</v>
      </c>
      <c r="H14" s="22">
        <f t="shared" si="2"/>
        <v>74.76</v>
      </c>
      <c r="I14" s="22">
        <v>85.6</v>
      </c>
      <c r="J14" s="22">
        <f t="shared" si="3"/>
        <v>77.968</v>
      </c>
      <c r="K14" s="28" t="s">
        <v>17</v>
      </c>
    </row>
    <row r="15" ht="22.5" customHeight="1" spans="1:11">
      <c r="A15" s="23">
        <v>12</v>
      </c>
      <c r="B15" s="24" t="s">
        <v>41</v>
      </c>
      <c r="C15" s="19" t="s">
        <v>42</v>
      </c>
      <c r="D15" s="20" t="s">
        <v>32</v>
      </c>
      <c r="E15" s="21">
        <v>62</v>
      </c>
      <c r="F15" s="21">
        <v>83.6</v>
      </c>
      <c r="G15" s="21">
        <v>90</v>
      </c>
      <c r="H15" s="22">
        <f t="shared" si="2"/>
        <v>86.16</v>
      </c>
      <c r="I15" s="22">
        <v>79.6</v>
      </c>
      <c r="J15" s="22">
        <f t="shared" si="3"/>
        <v>76.288</v>
      </c>
      <c r="K15" s="21" t="s">
        <v>20</v>
      </c>
    </row>
    <row r="16" ht="22.5" customHeight="1" spans="1:11">
      <c r="A16" s="23">
        <v>13</v>
      </c>
      <c r="B16" s="24" t="s">
        <v>43</v>
      </c>
      <c r="C16" s="19" t="s">
        <v>44</v>
      </c>
      <c r="D16" s="20" t="s">
        <v>32</v>
      </c>
      <c r="E16" s="21">
        <v>57</v>
      </c>
      <c r="F16" s="21">
        <v>79.4</v>
      </c>
      <c r="G16" s="21">
        <v>90</v>
      </c>
      <c r="H16" s="22">
        <f t="shared" si="2"/>
        <v>83.64</v>
      </c>
      <c r="I16" s="22">
        <v>82.2</v>
      </c>
      <c r="J16" s="22">
        <f t="shared" si="3"/>
        <v>75.072</v>
      </c>
      <c r="K16" s="21" t="s">
        <v>20</v>
      </c>
    </row>
    <row r="17" ht="22.5" customHeight="1" spans="1:11">
      <c r="A17" s="23">
        <v>14</v>
      </c>
      <c r="B17" s="24" t="s">
        <v>45</v>
      </c>
      <c r="C17" s="19" t="s">
        <v>46</v>
      </c>
      <c r="D17" s="20" t="s">
        <v>32</v>
      </c>
      <c r="E17" s="21">
        <v>63</v>
      </c>
      <c r="F17" s="21">
        <v>79</v>
      </c>
      <c r="G17" s="21">
        <v>95</v>
      </c>
      <c r="H17" s="22">
        <f t="shared" si="2"/>
        <v>85.4</v>
      </c>
      <c r="I17" s="22">
        <v>74.6</v>
      </c>
      <c r="J17" s="22">
        <f t="shared" si="3"/>
        <v>74.36</v>
      </c>
      <c r="K17" s="21" t="s">
        <v>20</v>
      </c>
    </row>
    <row r="18" ht="22.5" customHeight="1" spans="1:11">
      <c r="A18" s="23">
        <v>15</v>
      </c>
      <c r="B18" s="24" t="s">
        <v>47</v>
      </c>
      <c r="C18" s="19" t="s">
        <v>48</v>
      </c>
      <c r="D18" s="20" t="s">
        <v>32</v>
      </c>
      <c r="E18" s="21">
        <v>60</v>
      </c>
      <c r="F18" s="21">
        <v>79.4</v>
      </c>
      <c r="G18" s="21">
        <v>85</v>
      </c>
      <c r="H18" s="22">
        <f t="shared" si="2"/>
        <v>81.64</v>
      </c>
      <c r="I18" s="22">
        <v>79.6</v>
      </c>
      <c r="J18" s="22">
        <f t="shared" si="3"/>
        <v>74.332</v>
      </c>
      <c r="K18" s="21" t="s">
        <v>20</v>
      </c>
    </row>
    <row r="19" ht="22.5" customHeight="1" spans="1:11">
      <c r="A19" s="23">
        <v>16</v>
      </c>
      <c r="B19" s="24" t="s">
        <v>49</v>
      </c>
      <c r="C19" s="19" t="s">
        <v>50</v>
      </c>
      <c r="D19" s="20" t="s">
        <v>32</v>
      </c>
      <c r="E19" s="21">
        <v>61</v>
      </c>
      <c r="F19" s="21">
        <v>79</v>
      </c>
      <c r="G19" s="21">
        <v>60</v>
      </c>
      <c r="H19" s="22">
        <f t="shared" si="2"/>
        <v>71.4</v>
      </c>
      <c r="I19" s="22">
        <v>82.4</v>
      </c>
      <c r="J19" s="22">
        <f t="shared" si="3"/>
        <v>72.68</v>
      </c>
      <c r="K19" s="21" t="s">
        <v>20</v>
      </c>
    </row>
    <row r="20" ht="22.5" customHeight="1" spans="1:11">
      <c r="A20" s="23">
        <v>17</v>
      </c>
      <c r="B20" s="24" t="s">
        <v>51</v>
      </c>
      <c r="C20" s="19" t="s">
        <v>52</v>
      </c>
      <c r="D20" s="20" t="s">
        <v>32</v>
      </c>
      <c r="E20" s="21">
        <v>61</v>
      </c>
      <c r="F20" s="21">
        <v>85</v>
      </c>
      <c r="G20" s="21">
        <v>50</v>
      </c>
      <c r="H20" s="22">
        <f t="shared" si="2"/>
        <v>71</v>
      </c>
      <c r="I20" s="22">
        <v>79.8</v>
      </c>
      <c r="J20" s="22">
        <f t="shared" si="3"/>
        <v>71.52</v>
      </c>
      <c r="K20" s="21" t="s">
        <v>20</v>
      </c>
    </row>
    <row r="21" ht="22.5" customHeight="1" spans="1:11">
      <c r="A21" s="23">
        <v>18</v>
      </c>
      <c r="B21" s="24" t="s">
        <v>53</v>
      </c>
      <c r="C21" s="19" t="s">
        <v>54</v>
      </c>
      <c r="D21" s="20" t="s">
        <v>32</v>
      </c>
      <c r="E21" s="21">
        <v>68</v>
      </c>
      <c r="F21" s="21">
        <v>81.6</v>
      </c>
      <c r="G21" s="21">
        <v>40</v>
      </c>
      <c r="H21" s="22">
        <f t="shared" si="2"/>
        <v>64.96</v>
      </c>
      <c r="I21" s="22"/>
      <c r="J21" s="22">
        <f t="shared" si="3"/>
        <v>39.888</v>
      </c>
      <c r="K21" s="21" t="s">
        <v>55</v>
      </c>
    </row>
    <row r="22" ht="22.5" customHeight="1" spans="1:11">
      <c r="A22" s="23">
        <v>19</v>
      </c>
      <c r="B22" s="24" t="s">
        <v>56</v>
      </c>
      <c r="C22" s="19" t="s">
        <v>57</v>
      </c>
      <c r="D22" s="20" t="s">
        <v>32</v>
      </c>
      <c r="E22" s="21">
        <v>63</v>
      </c>
      <c r="F22" s="21">
        <v>81</v>
      </c>
      <c r="G22" s="21">
        <v>48</v>
      </c>
      <c r="H22" s="22">
        <f t="shared" si="2"/>
        <v>67.8</v>
      </c>
      <c r="I22" s="22"/>
      <c r="J22" s="22">
        <f t="shared" si="3"/>
        <v>39.24</v>
      </c>
      <c r="K22" s="21" t="s">
        <v>55</v>
      </c>
    </row>
    <row r="23" ht="22.5" customHeight="1" spans="1:11">
      <c r="A23" s="23">
        <v>20</v>
      </c>
      <c r="B23" s="24" t="s">
        <v>58</v>
      </c>
      <c r="C23" s="19" t="s">
        <v>59</v>
      </c>
      <c r="D23" s="20" t="s">
        <v>32</v>
      </c>
      <c r="E23" s="21">
        <v>63</v>
      </c>
      <c r="F23" s="21">
        <v>78.2</v>
      </c>
      <c r="G23" s="21">
        <v>48</v>
      </c>
      <c r="H23" s="22">
        <f t="shared" si="2"/>
        <v>66.12</v>
      </c>
      <c r="I23" s="22"/>
      <c r="J23" s="22">
        <f t="shared" si="3"/>
        <v>38.736</v>
      </c>
      <c r="K23" s="21" t="s">
        <v>55</v>
      </c>
    </row>
    <row r="24" ht="22.5" customHeight="1" spans="1:11">
      <c r="A24" s="23">
        <v>21</v>
      </c>
      <c r="B24" s="24" t="s">
        <v>60</v>
      </c>
      <c r="C24" s="19" t="s">
        <v>61</v>
      </c>
      <c r="D24" s="20" t="s">
        <v>32</v>
      </c>
      <c r="E24" s="21">
        <v>63</v>
      </c>
      <c r="F24" s="21">
        <v>78</v>
      </c>
      <c r="G24" s="21">
        <v>38</v>
      </c>
      <c r="H24" s="22">
        <f t="shared" si="2"/>
        <v>62</v>
      </c>
      <c r="I24" s="22"/>
      <c r="J24" s="22">
        <f t="shared" si="3"/>
        <v>37.5</v>
      </c>
      <c r="K24" s="21" t="s">
        <v>55</v>
      </c>
    </row>
    <row r="25" ht="22.5" customHeight="1" spans="1:11">
      <c r="A25" s="17">
        <v>22</v>
      </c>
      <c r="B25" s="18" t="s">
        <v>62</v>
      </c>
      <c r="C25" s="19" t="s">
        <v>63</v>
      </c>
      <c r="D25" s="20" t="s">
        <v>64</v>
      </c>
      <c r="E25" s="21">
        <v>66</v>
      </c>
      <c r="F25" s="21">
        <v>84.8</v>
      </c>
      <c r="G25" s="21">
        <v>100</v>
      </c>
      <c r="H25" s="22">
        <f t="shared" ref="H25:H41" si="4">F25*0.6+G25*0.4</f>
        <v>90.88</v>
      </c>
      <c r="I25" s="22">
        <v>86</v>
      </c>
      <c r="J25" s="22">
        <f t="shared" si="1"/>
        <v>81.464</v>
      </c>
      <c r="K25" s="28" t="s">
        <v>17</v>
      </c>
    </row>
    <row r="26" ht="22.5" customHeight="1" spans="1:11">
      <c r="A26" s="17">
        <v>23</v>
      </c>
      <c r="B26" s="18" t="s">
        <v>65</v>
      </c>
      <c r="C26" s="19" t="s">
        <v>66</v>
      </c>
      <c r="D26" s="20" t="s">
        <v>64</v>
      </c>
      <c r="E26" s="21">
        <v>64</v>
      </c>
      <c r="F26" s="21">
        <v>76.4</v>
      </c>
      <c r="G26" s="21">
        <v>88</v>
      </c>
      <c r="H26" s="22">
        <f t="shared" si="4"/>
        <v>81.04</v>
      </c>
      <c r="I26" s="22">
        <v>83</v>
      </c>
      <c r="J26" s="22">
        <f t="shared" si="1"/>
        <v>76.712</v>
      </c>
      <c r="K26" s="28" t="s">
        <v>17</v>
      </c>
    </row>
    <row r="27" ht="22.5" customHeight="1" spans="1:11">
      <c r="A27" s="23">
        <v>24</v>
      </c>
      <c r="B27" s="24" t="s">
        <v>67</v>
      </c>
      <c r="C27" s="19" t="s">
        <v>68</v>
      </c>
      <c r="D27" s="20" t="s">
        <v>64</v>
      </c>
      <c r="E27" s="21">
        <v>54</v>
      </c>
      <c r="F27" s="21">
        <v>82.8</v>
      </c>
      <c r="G27" s="21">
        <v>80</v>
      </c>
      <c r="H27" s="22">
        <f t="shared" si="4"/>
        <v>81.68</v>
      </c>
      <c r="I27" s="22">
        <v>79.4</v>
      </c>
      <c r="J27" s="22">
        <f t="shared" si="1"/>
        <v>72.464</v>
      </c>
      <c r="K27" s="21" t="s">
        <v>20</v>
      </c>
    </row>
    <row r="28" ht="22.5" customHeight="1" spans="1:11">
      <c r="A28" s="23">
        <v>25</v>
      </c>
      <c r="B28" s="24" t="s">
        <v>69</v>
      </c>
      <c r="C28" s="19" t="s">
        <v>70</v>
      </c>
      <c r="D28" s="20" t="s">
        <v>64</v>
      </c>
      <c r="E28" s="21">
        <v>56</v>
      </c>
      <c r="F28" s="21">
        <v>73.2</v>
      </c>
      <c r="G28" s="21">
        <v>38</v>
      </c>
      <c r="H28" s="22">
        <f t="shared" si="4"/>
        <v>59.12</v>
      </c>
      <c r="I28" s="22"/>
      <c r="J28" s="22">
        <f t="shared" si="1"/>
        <v>34.536</v>
      </c>
      <c r="K28" s="21" t="s">
        <v>55</v>
      </c>
    </row>
    <row r="29" ht="22.5" customHeight="1" spans="1:11">
      <c r="A29" s="23">
        <v>26</v>
      </c>
      <c r="B29" s="24" t="s">
        <v>71</v>
      </c>
      <c r="C29" s="19" t="s">
        <v>72</v>
      </c>
      <c r="D29" s="20" t="s">
        <v>64</v>
      </c>
      <c r="E29" s="21">
        <v>48</v>
      </c>
      <c r="F29" s="21">
        <v>78.4</v>
      </c>
      <c r="G29" s="21">
        <v>38</v>
      </c>
      <c r="H29" s="22">
        <f t="shared" si="4"/>
        <v>62.24</v>
      </c>
      <c r="I29" s="22"/>
      <c r="J29" s="22">
        <f t="shared" si="1"/>
        <v>33.072</v>
      </c>
      <c r="K29" s="21" t="s">
        <v>55</v>
      </c>
    </row>
    <row r="30" ht="22.5" customHeight="1" spans="1:11">
      <c r="A30" s="17">
        <v>27</v>
      </c>
      <c r="B30" s="25" t="s">
        <v>73</v>
      </c>
      <c r="C30" s="19" t="s">
        <v>74</v>
      </c>
      <c r="D30" s="20" t="s">
        <v>75</v>
      </c>
      <c r="E30" s="21">
        <v>76</v>
      </c>
      <c r="F30" s="21">
        <v>83</v>
      </c>
      <c r="G30" s="21">
        <v>77</v>
      </c>
      <c r="H30" s="22">
        <f t="shared" ref="H30:H40" si="5">F30*0.6+G30*0.4</f>
        <v>80.6</v>
      </c>
      <c r="I30" s="22">
        <v>84</v>
      </c>
      <c r="J30" s="22">
        <f t="shared" ref="J30:J40" si="6">E30*0.3+H30*0.3+I30*0.4</f>
        <v>80.58</v>
      </c>
      <c r="K30" s="28" t="s">
        <v>17</v>
      </c>
    </row>
    <row r="31" ht="22.5" customHeight="1" spans="1:11">
      <c r="A31" s="17">
        <v>28</v>
      </c>
      <c r="B31" s="25" t="s">
        <v>76</v>
      </c>
      <c r="C31" s="19" t="s">
        <v>77</v>
      </c>
      <c r="D31" s="20" t="s">
        <v>75</v>
      </c>
      <c r="E31" s="21">
        <v>65</v>
      </c>
      <c r="F31" s="21">
        <v>82.6</v>
      </c>
      <c r="G31" s="21">
        <v>70.17</v>
      </c>
      <c r="H31" s="22">
        <f t="shared" si="5"/>
        <v>77.628</v>
      </c>
      <c r="I31" s="22">
        <v>85</v>
      </c>
      <c r="J31" s="22">
        <f t="shared" si="6"/>
        <v>76.7884</v>
      </c>
      <c r="K31" s="28" t="s">
        <v>17</v>
      </c>
    </row>
    <row r="32" ht="22.5" customHeight="1" spans="1:11">
      <c r="A32" s="23">
        <v>29</v>
      </c>
      <c r="B32" s="20" t="s">
        <v>78</v>
      </c>
      <c r="C32" s="19" t="s">
        <v>79</v>
      </c>
      <c r="D32" s="20" t="s">
        <v>75</v>
      </c>
      <c r="E32" s="21">
        <v>59</v>
      </c>
      <c r="F32" s="21">
        <v>81.2</v>
      </c>
      <c r="G32" s="21">
        <v>62</v>
      </c>
      <c r="H32" s="22">
        <f t="shared" si="5"/>
        <v>73.52</v>
      </c>
      <c r="I32" s="22">
        <v>83.8</v>
      </c>
      <c r="J32" s="22">
        <f t="shared" si="6"/>
        <v>73.276</v>
      </c>
      <c r="K32" s="21" t="s">
        <v>20</v>
      </c>
    </row>
    <row r="33" ht="22.5" customHeight="1" spans="1:11">
      <c r="A33" s="23">
        <v>30</v>
      </c>
      <c r="B33" s="20" t="s">
        <v>80</v>
      </c>
      <c r="C33" s="19" t="s">
        <v>81</v>
      </c>
      <c r="D33" s="20" t="s">
        <v>75</v>
      </c>
      <c r="E33" s="21">
        <v>66</v>
      </c>
      <c r="F33" s="21">
        <v>82.2</v>
      </c>
      <c r="G33" s="21">
        <v>34.5</v>
      </c>
      <c r="H33" s="22">
        <f t="shared" si="5"/>
        <v>63.12</v>
      </c>
      <c r="I33" s="22">
        <v>85</v>
      </c>
      <c r="J33" s="22">
        <f t="shared" si="6"/>
        <v>72.736</v>
      </c>
      <c r="K33" s="21" t="s">
        <v>20</v>
      </c>
    </row>
    <row r="34" ht="22.5" customHeight="1" spans="1:11">
      <c r="A34" s="23">
        <v>31</v>
      </c>
      <c r="B34" s="20" t="s">
        <v>82</v>
      </c>
      <c r="C34" s="19" t="s">
        <v>83</v>
      </c>
      <c r="D34" s="20" t="s">
        <v>75</v>
      </c>
      <c r="E34" s="21">
        <v>60</v>
      </c>
      <c r="F34" s="21">
        <v>78.2</v>
      </c>
      <c r="G34" s="21">
        <v>48.67</v>
      </c>
      <c r="H34" s="22">
        <f t="shared" si="5"/>
        <v>66.388</v>
      </c>
      <c r="I34" s="22"/>
      <c r="J34" s="22">
        <f t="shared" si="6"/>
        <v>37.9164</v>
      </c>
      <c r="K34" s="21" t="s">
        <v>55</v>
      </c>
    </row>
    <row r="35" ht="22.5" customHeight="1" spans="1:11">
      <c r="A35" s="23">
        <v>32</v>
      </c>
      <c r="B35" s="20" t="s">
        <v>84</v>
      </c>
      <c r="C35" s="19" t="s">
        <v>85</v>
      </c>
      <c r="D35" s="20" t="s">
        <v>75</v>
      </c>
      <c r="E35" s="21">
        <v>62</v>
      </c>
      <c r="F35" s="21">
        <v>78</v>
      </c>
      <c r="G35" s="21">
        <v>35</v>
      </c>
      <c r="H35" s="22">
        <f t="shared" si="5"/>
        <v>60.8</v>
      </c>
      <c r="I35" s="22"/>
      <c r="J35" s="22">
        <f t="shared" si="6"/>
        <v>36.84</v>
      </c>
      <c r="K35" s="21" t="s">
        <v>55</v>
      </c>
    </row>
    <row r="36" ht="22.5" customHeight="1" spans="1:11">
      <c r="A36" s="17">
        <v>33</v>
      </c>
      <c r="B36" s="18" t="s">
        <v>86</v>
      </c>
      <c r="C36" s="19" t="s">
        <v>87</v>
      </c>
      <c r="D36" s="20" t="s">
        <v>88</v>
      </c>
      <c r="E36" s="21">
        <v>57</v>
      </c>
      <c r="F36" s="21">
        <v>84.6</v>
      </c>
      <c r="G36" s="21">
        <v>83.3</v>
      </c>
      <c r="H36" s="22">
        <f t="shared" si="5"/>
        <v>84.08</v>
      </c>
      <c r="I36" s="22">
        <v>84.6</v>
      </c>
      <c r="J36" s="22">
        <f t="shared" si="6"/>
        <v>76.164</v>
      </c>
      <c r="K36" s="28" t="s">
        <v>17</v>
      </c>
    </row>
    <row r="37" ht="22.5" customHeight="1" spans="1:11">
      <c r="A37" s="17">
        <v>34</v>
      </c>
      <c r="B37" s="18" t="s">
        <v>89</v>
      </c>
      <c r="C37" s="19" t="s">
        <v>90</v>
      </c>
      <c r="D37" s="20" t="s">
        <v>88</v>
      </c>
      <c r="E37" s="21">
        <v>56</v>
      </c>
      <c r="F37" s="21">
        <v>81.2</v>
      </c>
      <c r="G37" s="21">
        <v>79.8</v>
      </c>
      <c r="H37" s="22">
        <f t="shared" si="5"/>
        <v>80.64</v>
      </c>
      <c r="I37" s="22">
        <v>82.6</v>
      </c>
      <c r="J37" s="22">
        <f t="shared" si="6"/>
        <v>74.032</v>
      </c>
      <c r="K37" s="28" t="s">
        <v>17</v>
      </c>
    </row>
    <row r="38" ht="22.5" customHeight="1" spans="1:11">
      <c r="A38" s="23">
        <v>35</v>
      </c>
      <c r="B38" s="20" t="s">
        <v>91</v>
      </c>
      <c r="C38" s="19" t="s">
        <v>92</v>
      </c>
      <c r="D38" s="20" t="s">
        <v>88</v>
      </c>
      <c r="E38" s="21">
        <v>57</v>
      </c>
      <c r="F38" s="21">
        <v>75.8</v>
      </c>
      <c r="G38" s="21">
        <v>86.8</v>
      </c>
      <c r="H38" s="22">
        <f t="shared" si="5"/>
        <v>80.2</v>
      </c>
      <c r="I38" s="22">
        <v>81.8</v>
      </c>
      <c r="J38" s="22">
        <f t="shared" si="6"/>
        <v>73.88</v>
      </c>
      <c r="K38" s="21" t="s">
        <v>20</v>
      </c>
    </row>
    <row r="39" ht="22.5" customHeight="1" spans="1:11">
      <c r="A39" s="23">
        <v>36</v>
      </c>
      <c r="B39" s="24" t="s">
        <v>93</v>
      </c>
      <c r="C39" s="19" t="s">
        <v>94</v>
      </c>
      <c r="D39" s="20" t="s">
        <v>88</v>
      </c>
      <c r="E39" s="21">
        <v>61</v>
      </c>
      <c r="F39" s="21">
        <v>78</v>
      </c>
      <c r="G39" s="21">
        <v>79.5</v>
      </c>
      <c r="H39" s="22">
        <f t="shared" si="5"/>
        <v>78.6</v>
      </c>
      <c r="I39" s="22">
        <v>79.6</v>
      </c>
      <c r="J39" s="22">
        <f t="shared" si="6"/>
        <v>73.72</v>
      </c>
      <c r="K39" s="21" t="s">
        <v>20</v>
      </c>
    </row>
    <row r="40" ht="22.5" customHeight="1" spans="1:11">
      <c r="A40" s="23">
        <v>37</v>
      </c>
      <c r="B40" s="24" t="s">
        <v>95</v>
      </c>
      <c r="C40" s="19" t="s">
        <v>96</v>
      </c>
      <c r="D40" s="20" t="s">
        <v>88</v>
      </c>
      <c r="E40" s="21">
        <v>59</v>
      </c>
      <c r="F40" s="21">
        <v>80.2</v>
      </c>
      <c r="G40" s="21">
        <v>63.1</v>
      </c>
      <c r="H40" s="22">
        <f t="shared" si="5"/>
        <v>73.36</v>
      </c>
      <c r="I40" s="22">
        <v>78.2</v>
      </c>
      <c r="J40" s="22">
        <f t="shared" si="6"/>
        <v>70.988</v>
      </c>
      <c r="K40" s="21" t="s">
        <v>20</v>
      </c>
    </row>
    <row r="41" ht="22.5" customHeight="1" spans="1:11">
      <c r="A41" s="23">
        <v>38</v>
      </c>
      <c r="B41" s="24" t="s">
        <v>97</v>
      </c>
      <c r="C41" s="19" t="s">
        <v>98</v>
      </c>
      <c r="D41" s="20" t="s">
        <v>88</v>
      </c>
      <c r="E41" s="21">
        <v>57</v>
      </c>
      <c r="F41" s="21">
        <v>77.6</v>
      </c>
      <c r="G41" s="21">
        <v>38.3</v>
      </c>
      <c r="H41" s="22">
        <f t="shared" si="4"/>
        <v>61.88</v>
      </c>
      <c r="I41" s="22"/>
      <c r="J41" s="22">
        <f t="shared" si="1"/>
        <v>35.664</v>
      </c>
      <c r="K41" s="21" t="s">
        <v>55</v>
      </c>
    </row>
    <row r="42" ht="22.5" customHeight="1" spans="1:11">
      <c r="A42" s="17">
        <v>39</v>
      </c>
      <c r="B42" s="18" t="s">
        <v>99</v>
      </c>
      <c r="C42" s="19" t="s">
        <v>100</v>
      </c>
      <c r="D42" s="20" t="s">
        <v>101</v>
      </c>
      <c r="E42" s="21">
        <v>51</v>
      </c>
      <c r="F42" s="21">
        <v>84.2</v>
      </c>
      <c r="G42" s="21">
        <v>78.3</v>
      </c>
      <c r="H42" s="22">
        <f t="shared" ref="H42:H43" si="7">F42*0.6+G42*0.4</f>
        <v>81.84</v>
      </c>
      <c r="I42" s="22">
        <v>80.4</v>
      </c>
      <c r="J42" s="22">
        <f t="shared" si="1"/>
        <v>72.012</v>
      </c>
      <c r="K42" s="28" t="s">
        <v>17</v>
      </c>
    </row>
    <row r="43" ht="22.5" customHeight="1" spans="1:11">
      <c r="A43" s="23">
        <v>40</v>
      </c>
      <c r="B43" s="20" t="s">
        <v>102</v>
      </c>
      <c r="C43" s="19" t="s">
        <v>103</v>
      </c>
      <c r="D43" s="20" t="s">
        <v>101</v>
      </c>
      <c r="E43" s="21">
        <v>50</v>
      </c>
      <c r="F43" s="21">
        <v>72</v>
      </c>
      <c r="G43" s="21">
        <v>83</v>
      </c>
      <c r="H43" s="22">
        <f t="shared" si="7"/>
        <v>76.4</v>
      </c>
      <c r="I43" s="22">
        <v>78.2</v>
      </c>
      <c r="J43" s="22">
        <f t="shared" si="1"/>
        <v>69.2</v>
      </c>
      <c r="K43" s="21" t="s">
        <v>20</v>
      </c>
    </row>
    <row r="44" ht="22.5" customHeight="1" spans="1:11">
      <c r="A44" s="17">
        <v>41</v>
      </c>
      <c r="B44" s="18" t="s">
        <v>104</v>
      </c>
      <c r="C44" s="19" t="s">
        <v>105</v>
      </c>
      <c r="D44" s="20" t="s">
        <v>106</v>
      </c>
      <c r="E44" s="21">
        <v>64</v>
      </c>
      <c r="F44" s="21">
        <v>84.33</v>
      </c>
      <c r="G44" s="21">
        <v>100</v>
      </c>
      <c r="H44" s="22">
        <f t="shared" ref="H44:H55" si="8">F44*0.6+G44*0.4</f>
        <v>90.598</v>
      </c>
      <c r="I44" s="22">
        <v>82.8</v>
      </c>
      <c r="J44" s="22">
        <f t="shared" ref="J44:J55" si="9">E44*0.3+H44*0.3+I44*0.4</f>
        <v>79.4994</v>
      </c>
      <c r="K44" s="28" t="s">
        <v>17</v>
      </c>
    </row>
    <row r="45" ht="22.5" customHeight="1" spans="1:11">
      <c r="A45" s="17">
        <v>42</v>
      </c>
      <c r="B45" s="18" t="s">
        <v>107</v>
      </c>
      <c r="C45" s="19" t="s">
        <v>108</v>
      </c>
      <c r="D45" s="20" t="s">
        <v>106</v>
      </c>
      <c r="E45" s="21">
        <v>63</v>
      </c>
      <c r="F45" s="21">
        <v>83.67</v>
      </c>
      <c r="G45" s="21">
        <v>90</v>
      </c>
      <c r="H45" s="22">
        <f t="shared" si="8"/>
        <v>86.202</v>
      </c>
      <c r="I45" s="22">
        <v>84.2</v>
      </c>
      <c r="J45" s="22">
        <f t="shared" si="9"/>
        <v>78.4406</v>
      </c>
      <c r="K45" s="28" t="s">
        <v>17</v>
      </c>
    </row>
    <row r="46" ht="22.5" customHeight="1" spans="1:11">
      <c r="A46" s="23">
        <v>43</v>
      </c>
      <c r="B46" s="20" t="s">
        <v>109</v>
      </c>
      <c r="C46" s="19" t="s">
        <v>110</v>
      </c>
      <c r="D46" s="20" t="s">
        <v>106</v>
      </c>
      <c r="E46" s="21">
        <v>70</v>
      </c>
      <c r="F46" s="21">
        <v>83.67</v>
      </c>
      <c r="G46" s="21">
        <v>80</v>
      </c>
      <c r="H46" s="22">
        <f t="shared" si="8"/>
        <v>82.202</v>
      </c>
      <c r="I46" s="22">
        <v>80.8</v>
      </c>
      <c r="J46" s="22">
        <f t="shared" si="9"/>
        <v>77.9806</v>
      </c>
      <c r="K46" s="21" t="s">
        <v>20</v>
      </c>
    </row>
    <row r="47" ht="22.5" customHeight="1" spans="1:11">
      <c r="A47" s="23">
        <v>44</v>
      </c>
      <c r="B47" s="24" t="s">
        <v>111</v>
      </c>
      <c r="C47" s="19" t="s">
        <v>112</v>
      </c>
      <c r="D47" s="20" t="s">
        <v>106</v>
      </c>
      <c r="E47" s="21">
        <v>69</v>
      </c>
      <c r="F47" s="21">
        <v>84</v>
      </c>
      <c r="G47" s="21">
        <v>90</v>
      </c>
      <c r="H47" s="22">
        <f t="shared" si="8"/>
        <v>86.4</v>
      </c>
      <c r="I47" s="22">
        <v>77.2</v>
      </c>
      <c r="J47" s="22">
        <f t="shared" si="9"/>
        <v>77.5</v>
      </c>
      <c r="K47" s="21" t="s">
        <v>20</v>
      </c>
    </row>
    <row r="48" ht="22.5" customHeight="1" spans="1:11">
      <c r="A48" s="23">
        <v>45</v>
      </c>
      <c r="B48" s="26" t="s">
        <v>113</v>
      </c>
      <c r="C48" s="19" t="s">
        <v>114</v>
      </c>
      <c r="D48" s="20" t="s">
        <v>106</v>
      </c>
      <c r="E48" s="21">
        <v>63</v>
      </c>
      <c r="F48" s="21">
        <v>76.33</v>
      </c>
      <c r="G48" s="21">
        <v>90</v>
      </c>
      <c r="H48" s="22">
        <f t="shared" si="8"/>
        <v>81.798</v>
      </c>
      <c r="I48" s="22">
        <v>80.8</v>
      </c>
      <c r="J48" s="22">
        <f t="shared" si="9"/>
        <v>75.7594</v>
      </c>
      <c r="K48" s="21" t="s">
        <v>20</v>
      </c>
    </row>
    <row r="49" ht="22.5" customHeight="1" spans="1:11">
      <c r="A49" s="23">
        <v>46</v>
      </c>
      <c r="B49" s="24" t="s">
        <v>115</v>
      </c>
      <c r="C49" s="19" t="s">
        <v>116</v>
      </c>
      <c r="D49" s="20" t="s">
        <v>106</v>
      </c>
      <c r="E49" s="21">
        <v>62</v>
      </c>
      <c r="F49" s="21">
        <v>76</v>
      </c>
      <c r="G49" s="21">
        <v>75</v>
      </c>
      <c r="H49" s="22">
        <f t="shared" si="8"/>
        <v>75.6</v>
      </c>
      <c r="I49" s="22">
        <v>80.4</v>
      </c>
      <c r="J49" s="22">
        <f t="shared" si="9"/>
        <v>73.44</v>
      </c>
      <c r="K49" s="21" t="s">
        <v>20</v>
      </c>
    </row>
    <row r="50" s="1" customFormat="1" ht="22.5" customHeight="1" spans="1:11">
      <c r="A50" s="17">
        <v>47</v>
      </c>
      <c r="B50" s="25" t="s">
        <v>117</v>
      </c>
      <c r="C50" s="19" t="s">
        <v>118</v>
      </c>
      <c r="D50" s="20" t="s">
        <v>119</v>
      </c>
      <c r="E50" s="21">
        <v>64</v>
      </c>
      <c r="F50" s="21">
        <v>82.67</v>
      </c>
      <c r="G50" s="21">
        <v>90</v>
      </c>
      <c r="H50" s="22">
        <f t="shared" si="8"/>
        <v>85.602</v>
      </c>
      <c r="I50" s="22">
        <v>82.2</v>
      </c>
      <c r="J50" s="22">
        <f t="shared" si="9"/>
        <v>77.7606</v>
      </c>
      <c r="K50" s="28" t="s">
        <v>17</v>
      </c>
    </row>
    <row r="51" s="1" customFormat="1" ht="22.5" customHeight="1" spans="1:11">
      <c r="A51" s="17">
        <v>48</v>
      </c>
      <c r="B51" s="18" t="s">
        <v>120</v>
      </c>
      <c r="C51" s="19" t="s">
        <v>121</v>
      </c>
      <c r="D51" s="20" t="s">
        <v>119</v>
      </c>
      <c r="E51" s="21">
        <v>66</v>
      </c>
      <c r="F51" s="21">
        <v>79</v>
      </c>
      <c r="G51" s="21">
        <v>90</v>
      </c>
      <c r="H51" s="22">
        <f t="shared" si="8"/>
        <v>83.4</v>
      </c>
      <c r="I51" s="22">
        <v>79.4</v>
      </c>
      <c r="J51" s="22">
        <f t="shared" si="9"/>
        <v>76.58</v>
      </c>
      <c r="K51" s="28" t="s">
        <v>17</v>
      </c>
    </row>
    <row r="52" s="1" customFormat="1" ht="22.5" customHeight="1" spans="1:11">
      <c r="A52" s="23">
        <v>49</v>
      </c>
      <c r="B52" s="20" t="s">
        <v>122</v>
      </c>
      <c r="C52" s="19" t="s">
        <v>123</v>
      </c>
      <c r="D52" s="20" t="s">
        <v>119</v>
      </c>
      <c r="E52" s="21">
        <v>56</v>
      </c>
      <c r="F52" s="21">
        <v>84</v>
      </c>
      <c r="G52" s="21">
        <v>90</v>
      </c>
      <c r="H52" s="22">
        <f t="shared" si="8"/>
        <v>86.4</v>
      </c>
      <c r="I52" s="22">
        <v>83.2</v>
      </c>
      <c r="J52" s="22">
        <f t="shared" si="9"/>
        <v>76</v>
      </c>
      <c r="K52" s="21" t="s">
        <v>20</v>
      </c>
    </row>
    <row r="53" s="1" customFormat="1" ht="22.5" customHeight="1" spans="1:11">
      <c r="A53" s="23">
        <v>50</v>
      </c>
      <c r="B53" s="24" t="s">
        <v>124</v>
      </c>
      <c r="C53" s="19" t="s">
        <v>125</v>
      </c>
      <c r="D53" s="20" t="s">
        <v>119</v>
      </c>
      <c r="E53" s="21">
        <v>55</v>
      </c>
      <c r="F53" s="21">
        <v>83.67</v>
      </c>
      <c r="G53" s="21">
        <v>90</v>
      </c>
      <c r="H53" s="22">
        <f t="shared" si="8"/>
        <v>86.202</v>
      </c>
      <c r="I53" s="22">
        <v>76.4</v>
      </c>
      <c r="J53" s="22">
        <f t="shared" si="9"/>
        <v>72.9206</v>
      </c>
      <c r="K53" s="21" t="s">
        <v>20</v>
      </c>
    </row>
    <row r="54" s="1" customFormat="1" ht="22.5" customHeight="1" spans="1:11">
      <c r="A54" s="23">
        <v>51</v>
      </c>
      <c r="B54" s="24" t="s">
        <v>126</v>
      </c>
      <c r="C54" s="19" t="s">
        <v>127</v>
      </c>
      <c r="D54" s="20" t="s">
        <v>119</v>
      </c>
      <c r="E54" s="21">
        <v>50</v>
      </c>
      <c r="F54" s="21">
        <v>82</v>
      </c>
      <c r="G54" s="21">
        <v>90</v>
      </c>
      <c r="H54" s="22">
        <f t="shared" si="8"/>
        <v>85.2</v>
      </c>
      <c r="I54" s="22">
        <v>76.2</v>
      </c>
      <c r="J54" s="22">
        <f t="shared" si="9"/>
        <v>71.04</v>
      </c>
      <c r="K54" s="21" t="s">
        <v>20</v>
      </c>
    </row>
    <row r="55" s="1" customFormat="1" ht="22.5" customHeight="1" spans="1:11">
      <c r="A55" s="23">
        <v>52</v>
      </c>
      <c r="B55" s="24" t="s">
        <v>128</v>
      </c>
      <c r="C55" s="19" t="s">
        <v>129</v>
      </c>
      <c r="D55" s="20" t="s">
        <v>119</v>
      </c>
      <c r="E55" s="21">
        <v>52</v>
      </c>
      <c r="F55" s="21">
        <v>75</v>
      </c>
      <c r="G55" s="21">
        <v>90</v>
      </c>
      <c r="H55" s="22">
        <f t="shared" si="8"/>
        <v>81</v>
      </c>
      <c r="I55" s="22"/>
      <c r="J55" s="22">
        <f t="shared" si="9"/>
        <v>39.9</v>
      </c>
      <c r="K55" s="21" t="s">
        <v>55</v>
      </c>
    </row>
    <row r="56" ht="22.5" customHeight="1" spans="1:11">
      <c r="A56" s="17">
        <v>53</v>
      </c>
      <c r="B56" s="18" t="s">
        <v>130</v>
      </c>
      <c r="C56" s="19" t="s">
        <v>131</v>
      </c>
      <c r="D56" s="27" t="s">
        <v>132</v>
      </c>
      <c r="E56" s="21">
        <v>63</v>
      </c>
      <c r="F56" s="21">
        <v>87.2</v>
      </c>
      <c r="G56" s="21"/>
      <c r="H56" s="22">
        <f t="shared" ref="H56:H58" si="10">F56</f>
        <v>87.2</v>
      </c>
      <c r="I56" s="22">
        <v>84.2</v>
      </c>
      <c r="J56" s="22">
        <f t="shared" si="1"/>
        <v>78.74</v>
      </c>
      <c r="K56" s="28" t="s">
        <v>17</v>
      </c>
    </row>
    <row r="57" ht="22.5" customHeight="1" spans="1:11">
      <c r="A57" s="23">
        <v>54</v>
      </c>
      <c r="B57" s="24" t="s">
        <v>133</v>
      </c>
      <c r="C57" s="19" t="s">
        <v>134</v>
      </c>
      <c r="D57" s="27" t="s">
        <v>132</v>
      </c>
      <c r="E57" s="21">
        <v>67</v>
      </c>
      <c r="F57" s="21">
        <v>81.2</v>
      </c>
      <c r="G57" s="21"/>
      <c r="H57" s="22">
        <f t="shared" si="10"/>
        <v>81.2</v>
      </c>
      <c r="I57" s="22">
        <v>79.8</v>
      </c>
      <c r="J57" s="22">
        <f t="shared" si="1"/>
        <v>76.38</v>
      </c>
      <c r="K57" s="21" t="s">
        <v>20</v>
      </c>
    </row>
    <row r="58" ht="22.5" customHeight="1" spans="1:11">
      <c r="A58" s="23">
        <v>55</v>
      </c>
      <c r="B58" s="24" t="s">
        <v>135</v>
      </c>
      <c r="C58" s="19" t="s">
        <v>136</v>
      </c>
      <c r="D58" s="27" t="s">
        <v>132</v>
      </c>
      <c r="E58" s="21">
        <v>55</v>
      </c>
      <c r="F58" s="21">
        <v>78.8</v>
      </c>
      <c r="G58" s="21"/>
      <c r="H58" s="22">
        <f t="shared" si="10"/>
        <v>78.8</v>
      </c>
      <c r="I58" s="22">
        <v>81.4</v>
      </c>
      <c r="J58" s="22">
        <f t="shared" si="1"/>
        <v>72.7</v>
      </c>
      <c r="K58" s="21" t="s">
        <v>20</v>
      </c>
    </row>
    <row r="59" ht="22.5" customHeight="1" spans="1:11">
      <c r="A59" s="17">
        <v>56</v>
      </c>
      <c r="B59" s="18" t="s">
        <v>137</v>
      </c>
      <c r="C59" s="19" t="s">
        <v>138</v>
      </c>
      <c r="D59" s="27" t="s">
        <v>139</v>
      </c>
      <c r="E59" s="21">
        <v>73</v>
      </c>
      <c r="F59" s="21">
        <v>86.8</v>
      </c>
      <c r="G59" s="21"/>
      <c r="H59" s="22">
        <f t="shared" ref="H59:H100" si="11">F59</f>
        <v>86.8</v>
      </c>
      <c r="I59" s="22">
        <v>82.6</v>
      </c>
      <c r="J59" s="22">
        <f t="shared" ref="J59:J100" si="12">E59*0.3+H59*0.3+I59*0.4</f>
        <v>80.98</v>
      </c>
      <c r="K59" s="28" t="s">
        <v>17</v>
      </c>
    </row>
    <row r="60" ht="22.5" customHeight="1" spans="1:11">
      <c r="A60" s="17">
        <v>60</v>
      </c>
      <c r="B60" s="18" t="s">
        <v>102</v>
      </c>
      <c r="C60" s="19" t="s">
        <v>140</v>
      </c>
      <c r="D60" s="27" t="s">
        <v>139</v>
      </c>
      <c r="E60" s="21">
        <v>65</v>
      </c>
      <c r="F60" s="21">
        <v>82.2</v>
      </c>
      <c r="G60" s="21"/>
      <c r="H60" s="22">
        <f t="shared" si="11"/>
        <v>82.2</v>
      </c>
      <c r="I60" s="22">
        <v>83.8</v>
      </c>
      <c r="J60" s="22">
        <f t="shared" si="12"/>
        <v>77.68</v>
      </c>
      <c r="K60" s="28" t="s">
        <v>17</v>
      </c>
    </row>
    <row r="61" ht="22.5" customHeight="1" spans="1:11">
      <c r="A61" s="23">
        <v>57</v>
      </c>
      <c r="B61" s="24" t="s">
        <v>141</v>
      </c>
      <c r="C61" s="19" t="s">
        <v>142</v>
      </c>
      <c r="D61" s="27" t="s">
        <v>139</v>
      </c>
      <c r="E61" s="21">
        <v>70</v>
      </c>
      <c r="F61" s="21">
        <v>79.8</v>
      </c>
      <c r="G61" s="21"/>
      <c r="H61" s="22">
        <f t="shared" si="11"/>
        <v>79.8</v>
      </c>
      <c r="I61" s="22">
        <v>81.6</v>
      </c>
      <c r="J61" s="22">
        <f t="shared" si="12"/>
        <v>77.58</v>
      </c>
      <c r="K61" s="21" t="s">
        <v>20</v>
      </c>
    </row>
    <row r="62" ht="22.5" customHeight="1" spans="1:11">
      <c r="A62" s="23">
        <v>61</v>
      </c>
      <c r="B62" s="24" t="s">
        <v>143</v>
      </c>
      <c r="C62" s="19" t="s">
        <v>144</v>
      </c>
      <c r="D62" s="27" t="s">
        <v>139</v>
      </c>
      <c r="E62" s="21">
        <v>60</v>
      </c>
      <c r="F62" s="21">
        <v>85.6</v>
      </c>
      <c r="G62" s="21"/>
      <c r="H62" s="22">
        <f t="shared" si="11"/>
        <v>85.6</v>
      </c>
      <c r="I62" s="22">
        <v>80.8</v>
      </c>
      <c r="J62" s="22">
        <f t="shared" si="12"/>
        <v>76</v>
      </c>
      <c r="K62" s="21" t="s">
        <v>20</v>
      </c>
    </row>
    <row r="63" ht="22.5" customHeight="1" spans="1:11">
      <c r="A63" s="23">
        <v>59</v>
      </c>
      <c r="B63" s="24" t="s">
        <v>145</v>
      </c>
      <c r="C63" s="19" t="s">
        <v>146</v>
      </c>
      <c r="D63" s="27" t="s">
        <v>139</v>
      </c>
      <c r="E63" s="21">
        <v>69</v>
      </c>
      <c r="F63" s="21">
        <v>79.2</v>
      </c>
      <c r="G63" s="21"/>
      <c r="H63" s="22">
        <f t="shared" si="11"/>
        <v>79.2</v>
      </c>
      <c r="I63" s="22">
        <v>78</v>
      </c>
      <c r="J63" s="22">
        <f t="shared" si="12"/>
        <v>75.66</v>
      </c>
      <c r="K63" s="21" t="s">
        <v>20</v>
      </c>
    </row>
    <row r="64" ht="22.5" customHeight="1" spans="1:11">
      <c r="A64" s="23">
        <v>58</v>
      </c>
      <c r="B64" s="24" t="s">
        <v>147</v>
      </c>
      <c r="C64" s="19" t="s">
        <v>148</v>
      </c>
      <c r="D64" s="27" t="s">
        <v>139</v>
      </c>
      <c r="E64" s="21">
        <v>70</v>
      </c>
      <c r="F64" s="21">
        <v>79</v>
      </c>
      <c r="G64" s="21"/>
      <c r="H64" s="22">
        <f t="shared" si="11"/>
        <v>79</v>
      </c>
      <c r="I64" s="22"/>
      <c r="J64" s="22">
        <f t="shared" si="12"/>
        <v>44.7</v>
      </c>
      <c r="K64" s="21" t="s">
        <v>55</v>
      </c>
    </row>
    <row r="65" ht="22.5" customHeight="1" spans="1:11">
      <c r="A65" s="17">
        <v>62</v>
      </c>
      <c r="B65" s="29" t="s">
        <v>149</v>
      </c>
      <c r="C65" s="19" t="s">
        <v>150</v>
      </c>
      <c r="D65" s="20" t="s">
        <v>151</v>
      </c>
      <c r="E65" s="21">
        <v>69</v>
      </c>
      <c r="F65" s="21">
        <v>78.4</v>
      </c>
      <c r="G65" s="21"/>
      <c r="H65" s="22">
        <f t="shared" si="11"/>
        <v>78.4</v>
      </c>
      <c r="I65" s="22">
        <v>79.4</v>
      </c>
      <c r="J65" s="22">
        <f t="shared" si="12"/>
        <v>75.98</v>
      </c>
      <c r="K65" s="28" t="s">
        <v>17</v>
      </c>
    </row>
    <row r="66" ht="22.5" customHeight="1" spans="1:11">
      <c r="A66" s="17">
        <v>63</v>
      </c>
      <c r="B66" s="18" t="s">
        <v>152</v>
      </c>
      <c r="C66" s="19" t="s">
        <v>153</v>
      </c>
      <c r="D66" s="20" t="s">
        <v>151</v>
      </c>
      <c r="E66" s="21">
        <v>70</v>
      </c>
      <c r="F66" s="21">
        <v>78.8</v>
      </c>
      <c r="G66" s="21"/>
      <c r="H66" s="22">
        <f t="shared" si="11"/>
        <v>78.8</v>
      </c>
      <c r="I66" s="22">
        <v>77.6</v>
      </c>
      <c r="J66" s="22">
        <f t="shared" si="12"/>
        <v>75.68</v>
      </c>
      <c r="K66" s="28" t="s">
        <v>17</v>
      </c>
    </row>
    <row r="67" ht="22.5" customHeight="1" spans="1:11">
      <c r="A67" s="17">
        <v>64</v>
      </c>
      <c r="B67" s="18" t="s">
        <v>154</v>
      </c>
      <c r="C67" s="19" t="s">
        <v>155</v>
      </c>
      <c r="D67" s="20" t="s">
        <v>151</v>
      </c>
      <c r="E67" s="21">
        <v>64</v>
      </c>
      <c r="F67" s="21">
        <v>76.8</v>
      </c>
      <c r="G67" s="21"/>
      <c r="H67" s="22">
        <f t="shared" si="11"/>
        <v>76.8</v>
      </c>
      <c r="I67" s="22">
        <v>79.8</v>
      </c>
      <c r="J67" s="22">
        <f t="shared" si="12"/>
        <v>74.16</v>
      </c>
      <c r="K67" s="28" t="s">
        <v>17</v>
      </c>
    </row>
    <row r="68" ht="22.5" customHeight="1" spans="1:11">
      <c r="A68" s="17">
        <v>65</v>
      </c>
      <c r="B68" s="18" t="s">
        <v>156</v>
      </c>
      <c r="C68" s="19" t="s">
        <v>157</v>
      </c>
      <c r="D68" s="20" t="s">
        <v>151</v>
      </c>
      <c r="E68" s="21">
        <v>54</v>
      </c>
      <c r="F68" s="21">
        <v>83.4</v>
      </c>
      <c r="G68" s="21"/>
      <c r="H68" s="22">
        <f t="shared" si="11"/>
        <v>83.4</v>
      </c>
      <c r="I68" s="22">
        <v>81.4</v>
      </c>
      <c r="J68" s="22">
        <f t="shared" si="12"/>
        <v>73.78</v>
      </c>
      <c r="K68" s="28" t="s">
        <v>17</v>
      </c>
    </row>
    <row r="69" ht="22.5" customHeight="1" spans="1:11">
      <c r="A69" s="17">
        <v>66</v>
      </c>
      <c r="B69" s="29" t="s">
        <v>158</v>
      </c>
      <c r="C69" s="19" t="s">
        <v>159</v>
      </c>
      <c r="D69" s="20" t="s">
        <v>151</v>
      </c>
      <c r="E69" s="21">
        <v>66</v>
      </c>
      <c r="F69" s="21">
        <v>79.6</v>
      </c>
      <c r="G69" s="21"/>
      <c r="H69" s="22">
        <f t="shared" si="11"/>
        <v>79.6</v>
      </c>
      <c r="I69" s="22">
        <v>74.8</v>
      </c>
      <c r="J69" s="22">
        <f t="shared" si="12"/>
        <v>73.6</v>
      </c>
      <c r="K69" s="28" t="s">
        <v>17</v>
      </c>
    </row>
    <row r="70" ht="22.5" customHeight="1" spans="1:11">
      <c r="A70" s="17">
        <v>67</v>
      </c>
      <c r="B70" s="18" t="s">
        <v>160</v>
      </c>
      <c r="C70" s="19" t="s">
        <v>161</v>
      </c>
      <c r="D70" s="20" t="s">
        <v>151</v>
      </c>
      <c r="E70" s="21">
        <v>56</v>
      </c>
      <c r="F70" s="21">
        <v>80.6</v>
      </c>
      <c r="G70" s="21"/>
      <c r="H70" s="22">
        <f t="shared" si="11"/>
        <v>80.6</v>
      </c>
      <c r="I70" s="22">
        <v>80.4</v>
      </c>
      <c r="J70" s="22">
        <f t="shared" si="12"/>
        <v>73.14</v>
      </c>
      <c r="K70" s="28" t="s">
        <v>17</v>
      </c>
    </row>
    <row r="71" ht="22.5" customHeight="1" spans="1:11">
      <c r="A71" s="23">
        <v>68</v>
      </c>
      <c r="B71" s="30" t="s">
        <v>162</v>
      </c>
      <c r="C71" s="19" t="s">
        <v>163</v>
      </c>
      <c r="D71" s="20" t="s">
        <v>151</v>
      </c>
      <c r="E71" s="21">
        <v>61</v>
      </c>
      <c r="F71" s="21">
        <v>79.4</v>
      </c>
      <c r="G71" s="21"/>
      <c r="H71" s="22">
        <f t="shared" si="11"/>
        <v>79.4</v>
      </c>
      <c r="I71" s="22">
        <v>77</v>
      </c>
      <c r="J71" s="22">
        <f t="shared" si="12"/>
        <v>72.92</v>
      </c>
      <c r="K71" s="21" t="s">
        <v>20</v>
      </c>
    </row>
    <row r="72" ht="22.5" customHeight="1" spans="1:11">
      <c r="A72" s="23">
        <v>69</v>
      </c>
      <c r="B72" s="24" t="s">
        <v>164</v>
      </c>
      <c r="C72" s="19" t="s">
        <v>165</v>
      </c>
      <c r="D72" s="20" t="s">
        <v>151</v>
      </c>
      <c r="E72" s="21">
        <v>62</v>
      </c>
      <c r="F72" s="21">
        <v>75</v>
      </c>
      <c r="G72" s="21"/>
      <c r="H72" s="22">
        <f t="shared" si="11"/>
        <v>75</v>
      </c>
      <c r="I72" s="22">
        <v>79.2</v>
      </c>
      <c r="J72" s="22">
        <f t="shared" si="12"/>
        <v>72.78</v>
      </c>
      <c r="K72" s="21" t="s">
        <v>20</v>
      </c>
    </row>
    <row r="73" ht="22.5" customHeight="1" spans="1:11">
      <c r="A73" s="23">
        <v>70</v>
      </c>
      <c r="B73" s="24" t="s">
        <v>166</v>
      </c>
      <c r="C73" s="19" t="s">
        <v>167</v>
      </c>
      <c r="D73" s="20" t="s">
        <v>151</v>
      </c>
      <c r="E73" s="21">
        <v>56</v>
      </c>
      <c r="F73" s="21">
        <v>82.4</v>
      </c>
      <c r="G73" s="21"/>
      <c r="H73" s="22">
        <f t="shared" si="11"/>
        <v>82.4</v>
      </c>
      <c r="I73" s="22">
        <v>77.8</v>
      </c>
      <c r="J73" s="22">
        <f t="shared" si="12"/>
        <v>72.64</v>
      </c>
      <c r="K73" s="21" t="s">
        <v>20</v>
      </c>
    </row>
    <row r="74" ht="22.5" customHeight="1" spans="1:11">
      <c r="A74" s="23">
        <v>71</v>
      </c>
      <c r="B74" s="24" t="s">
        <v>168</v>
      </c>
      <c r="C74" s="19" t="s">
        <v>169</v>
      </c>
      <c r="D74" s="20" t="s">
        <v>151</v>
      </c>
      <c r="E74" s="21">
        <v>58</v>
      </c>
      <c r="F74" s="21">
        <v>78.8</v>
      </c>
      <c r="G74" s="21"/>
      <c r="H74" s="22">
        <f t="shared" si="11"/>
        <v>78.8</v>
      </c>
      <c r="I74" s="22">
        <v>78.8</v>
      </c>
      <c r="J74" s="22">
        <f t="shared" si="12"/>
        <v>72.56</v>
      </c>
      <c r="K74" s="21" t="s">
        <v>20</v>
      </c>
    </row>
    <row r="75" ht="22.5" customHeight="1" spans="1:11">
      <c r="A75" s="23">
        <v>72</v>
      </c>
      <c r="B75" s="24" t="s">
        <v>170</v>
      </c>
      <c r="C75" s="19" t="s">
        <v>171</v>
      </c>
      <c r="D75" s="20" t="s">
        <v>151</v>
      </c>
      <c r="E75" s="21">
        <v>63</v>
      </c>
      <c r="F75" s="21">
        <v>77.6</v>
      </c>
      <c r="G75" s="21"/>
      <c r="H75" s="22">
        <f t="shared" si="11"/>
        <v>77.6</v>
      </c>
      <c r="I75" s="22">
        <v>74.8</v>
      </c>
      <c r="J75" s="22">
        <f t="shared" si="12"/>
        <v>72.1</v>
      </c>
      <c r="K75" s="21" t="s">
        <v>20</v>
      </c>
    </row>
    <row r="76" ht="22.5" customHeight="1" spans="1:11">
      <c r="A76" s="23">
        <v>73</v>
      </c>
      <c r="B76" s="24" t="s">
        <v>172</v>
      </c>
      <c r="C76" s="19" t="s">
        <v>173</v>
      </c>
      <c r="D76" s="20" t="s">
        <v>151</v>
      </c>
      <c r="E76" s="21">
        <v>57</v>
      </c>
      <c r="F76" s="21">
        <v>78.2</v>
      </c>
      <c r="G76" s="21"/>
      <c r="H76" s="22">
        <f t="shared" si="11"/>
        <v>78.2</v>
      </c>
      <c r="I76" s="22">
        <v>73.4</v>
      </c>
      <c r="J76" s="22">
        <f t="shared" si="12"/>
        <v>69.92</v>
      </c>
      <c r="K76" s="21" t="s">
        <v>20</v>
      </c>
    </row>
    <row r="77" ht="22.5" customHeight="1" spans="1:11">
      <c r="A77" s="23">
        <v>74</v>
      </c>
      <c r="B77" s="24" t="s">
        <v>174</v>
      </c>
      <c r="C77" s="19" t="s">
        <v>175</v>
      </c>
      <c r="D77" s="20" t="s">
        <v>151</v>
      </c>
      <c r="E77" s="21">
        <v>55</v>
      </c>
      <c r="F77" s="21">
        <v>84.6</v>
      </c>
      <c r="G77" s="21"/>
      <c r="H77" s="22">
        <f t="shared" si="11"/>
        <v>84.6</v>
      </c>
      <c r="I77" s="22"/>
      <c r="J77" s="22">
        <f t="shared" si="12"/>
        <v>41.88</v>
      </c>
      <c r="K77" s="21" t="s">
        <v>55</v>
      </c>
    </row>
    <row r="78" ht="22.5" customHeight="1" spans="1:11">
      <c r="A78" s="23">
        <v>75</v>
      </c>
      <c r="B78" s="30" t="s">
        <v>176</v>
      </c>
      <c r="C78" s="19" t="s">
        <v>177</v>
      </c>
      <c r="D78" s="20" t="s">
        <v>151</v>
      </c>
      <c r="E78" s="21">
        <v>63</v>
      </c>
      <c r="F78" s="21">
        <v>72.2</v>
      </c>
      <c r="G78" s="21"/>
      <c r="H78" s="22">
        <f t="shared" si="11"/>
        <v>72.2</v>
      </c>
      <c r="I78" s="22"/>
      <c r="J78" s="22">
        <f t="shared" si="12"/>
        <v>40.56</v>
      </c>
      <c r="K78" s="21" t="s">
        <v>55</v>
      </c>
    </row>
    <row r="79" ht="22.5" customHeight="1" spans="1:11">
      <c r="A79" s="23">
        <v>76</v>
      </c>
      <c r="B79" s="24" t="s">
        <v>178</v>
      </c>
      <c r="C79" s="19" t="s">
        <v>179</v>
      </c>
      <c r="D79" s="20" t="s">
        <v>151</v>
      </c>
      <c r="E79" s="21">
        <v>58</v>
      </c>
      <c r="F79" s="21">
        <v>75.2</v>
      </c>
      <c r="G79" s="21"/>
      <c r="H79" s="22">
        <f t="shared" si="11"/>
        <v>75.2</v>
      </c>
      <c r="I79" s="22">
        <v>0</v>
      </c>
      <c r="J79" s="22">
        <f t="shared" si="12"/>
        <v>39.96</v>
      </c>
      <c r="K79" s="21" t="s">
        <v>55</v>
      </c>
    </row>
    <row r="80" ht="22.5" customHeight="1" spans="1:11">
      <c r="A80" s="23">
        <v>77</v>
      </c>
      <c r="B80" s="31" t="s">
        <v>180</v>
      </c>
      <c r="C80" s="19" t="s">
        <v>181</v>
      </c>
      <c r="D80" s="20" t="s">
        <v>151</v>
      </c>
      <c r="E80" s="21">
        <v>55</v>
      </c>
      <c r="F80" s="21">
        <v>76.4</v>
      </c>
      <c r="G80" s="21"/>
      <c r="H80" s="22">
        <f t="shared" si="11"/>
        <v>76.4</v>
      </c>
      <c r="I80" s="22"/>
      <c r="J80" s="22">
        <f t="shared" si="12"/>
        <v>39.42</v>
      </c>
      <c r="K80" s="21" t="s">
        <v>55</v>
      </c>
    </row>
    <row r="81" ht="22.5" customHeight="1" spans="1:11">
      <c r="A81" s="23">
        <v>78</v>
      </c>
      <c r="B81" s="24" t="s">
        <v>182</v>
      </c>
      <c r="C81" s="19" t="s">
        <v>183</v>
      </c>
      <c r="D81" s="20" t="s">
        <v>151</v>
      </c>
      <c r="E81" s="21">
        <v>49</v>
      </c>
      <c r="F81" s="21">
        <v>73.8</v>
      </c>
      <c r="G81" s="21"/>
      <c r="H81" s="22">
        <f t="shared" si="11"/>
        <v>73.8</v>
      </c>
      <c r="I81" s="22"/>
      <c r="J81" s="22">
        <f t="shared" si="12"/>
        <v>36.84</v>
      </c>
      <c r="K81" s="21" t="s">
        <v>55</v>
      </c>
    </row>
    <row r="82" ht="22.5" customHeight="1" spans="1:11">
      <c r="A82" s="23">
        <v>79</v>
      </c>
      <c r="B82" s="24" t="s">
        <v>184</v>
      </c>
      <c r="C82" s="19" t="s">
        <v>185</v>
      </c>
      <c r="D82" s="20" t="s">
        <v>151</v>
      </c>
      <c r="E82" s="21">
        <v>41</v>
      </c>
      <c r="F82" s="21">
        <v>72.6</v>
      </c>
      <c r="G82" s="21"/>
      <c r="H82" s="22">
        <f t="shared" si="11"/>
        <v>72.6</v>
      </c>
      <c r="I82" s="22"/>
      <c r="J82" s="22">
        <f t="shared" si="12"/>
        <v>34.08</v>
      </c>
      <c r="K82" s="21" t="s">
        <v>55</v>
      </c>
    </row>
    <row r="83" ht="22.5" customHeight="1" spans="1:11">
      <c r="A83" s="17">
        <v>80</v>
      </c>
      <c r="B83" s="18" t="s">
        <v>186</v>
      </c>
      <c r="C83" s="19" t="s">
        <v>187</v>
      </c>
      <c r="D83" s="20" t="s">
        <v>188</v>
      </c>
      <c r="E83" s="21">
        <v>66</v>
      </c>
      <c r="F83" s="21">
        <v>84.6</v>
      </c>
      <c r="G83" s="21"/>
      <c r="H83" s="22">
        <f t="shared" si="11"/>
        <v>84.6</v>
      </c>
      <c r="I83" s="22">
        <v>85.2</v>
      </c>
      <c r="J83" s="22">
        <f t="shared" si="12"/>
        <v>79.26</v>
      </c>
      <c r="K83" s="28" t="s">
        <v>17</v>
      </c>
    </row>
    <row r="84" ht="22.5" customHeight="1" spans="1:11">
      <c r="A84" s="17">
        <v>81</v>
      </c>
      <c r="B84" s="18" t="s">
        <v>189</v>
      </c>
      <c r="C84" s="19" t="s">
        <v>190</v>
      </c>
      <c r="D84" s="20" t="s">
        <v>188</v>
      </c>
      <c r="E84" s="21">
        <v>64</v>
      </c>
      <c r="F84" s="21">
        <v>83.2</v>
      </c>
      <c r="G84" s="21"/>
      <c r="H84" s="22">
        <f t="shared" si="11"/>
        <v>83.2</v>
      </c>
      <c r="I84" s="22">
        <v>84</v>
      </c>
      <c r="J84" s="22">
        <f t="shared" si="12"/>
        <v>77.76</v>
      </c>
      <c r="K84" s="28" t="s">
        <v>17</v>
      </c>
    </row>
    <row r="85" ht="22.5" customHeight="1" spans="1:11">
      <c r="A85" s="17">
        <v>82</v>
      </c>
      <c r="B85" s="18" t="s">
        <v>191</v>
      </c>
      <c r="C85" s="19" t="s">
        <v>192</v>
      </c>
      <c r="D85" s="20" t="s">
        <v>188</v>
      </c>
      <c r="E85" s="21">
        <v>64</v>
      </c>
      <c r="F85" s="21">
        <v>85</v>
      </c>
      <c r="G85" s="21"/>
      <c r="H85" s="22">
        <f t="shared" si="11"/>
        <v>85</v>
      </c>
      <c r="I85" s="22">
        <v>82</v>
      </c>
      <c r="J85" s="22">
        <f t="shared" si="12"/>
        <v>77.5</v>
      </c>
      <c r="K85" s="28" t="s">
        <v>17</v>
      </c>
    </row>
    <row r="86" ht="22.5" customHeight="1" spans="1:11">
      <c r="A86" s="17">
        <v>83</v>
      </c>
      <c r="B86" s="18" t="s">
        <v>193</v>
      </c>
      <c r="C86" s="19" t="s">
        <v>194</v>
      </c>
      <c r="D86" s="20" t="s">
        <v>188</v>
      </c>
      <c r="E86" s="21">
        <v>65</v>
      </c>
      <c r="F86" s="21">
        <v>82.6</v>
      </c>
      <c r="G86" s="21"/>
      <c r="H86" s="22">
        <f t="shared" si="11"/>
        <v>82.6</v>
      </c>
      <c r="I86" s="22">
        <v>81.8</v>
      </c>
      <c r="J86" s="22">
        <f t="shared" si="12"/>
        <v>77</v>
      </c>
      <c r="K86" s="28" t="s">
        <v>17</v>
      </c>
    </row>
    <row r="87" ht="22.5" customHeight="1" spans="1:11">
      <c r="A87" s="17">
        <v>84</v>
      </c>
      <c r="B87" s="18" t="s">
        <v>195</v>
      </c>
      <c r="C87" s="19" t="s">
        <v>196</v>
      </c>
      <c r="D87" s="20" t="s">
        <v>188</v>
      </c>
      <c r="E87" s="21">
        <v>55</v>
      </c>
      <c r="F87" s="21">
        <v>86</v>
      </c>
      <c r="G87" s="21"/>
      <c r="H87" s="22">
        <f t="shared" si="11"/>
        <v>86</v>
      </c>
      <c r="I87" s="22">
        <v>86</v>
      </c>
      <c r="J87" s="22">
        <f t="shared" si="12"/>
        <v>76.7</v>
      </c>
      <c r="K87" s="28" t="s">
        <v>17</v>
      </c>
    </row>
    <row r="88" ht="22.5" customHeight="1" spans="1:11">
      <c r="A88" s="17">
        <v>85</v>
      </c>
      <c r="B88" s="18" t="s">
        <v>197</v>
      </c>
      <c r="C88" s="19" t="s">
        <v>198</v>
      </c>
      <c r="D88" s="20" t="s">
        <v>188</v>
      </c>
      <c r="E88" s="21">
        <v>64</v>
      </c>
      <c r="F88" s="21">
        <v>83</v>
      </c>
      <c r="G88" s="21"/>
      <c r="H88" s="22">
        <f t="shared" si="11"/>
        <v>83</v>
      </c>
      <c r="I88" s="22">
        <v>81.2</v>
      </c>
      <c r="J88" s="22">
        <f t="shared" si="12"/>
        <v>76.58</v>
      </c>
      <c r="K88" s="28" t="s">
        <v>17</v>
      </c>
    </row>
    <row r="89" ht="22.5" customHeight="1" spans="1:11">
      <c r="A89" s="23">
        <v>86</v>
      </c>
      <c r="B89" s="24" t="s">
        <v>199</v>
      </c>
      <c r="C89" s="19" t="s">
        <v>200</v>
      </c>
      <c r="D89" s="20" t="s">
        <v>188</v>
      </c>
      <c r="E89" s="21">
        <v>64</v>
      </c>
      <c r="F89" s="21">
        <v>84.6</v>
      </c>
      <c r="G89" s="21"/>
      <c r="H89" s="22">
        <f t="shared" si="11"/>
        <v>84.6</v>
      </c>
      <c r="I89" s="22">
        <v>79.6</v>
      </c>
      <c r="J89" s="22">
        <f t="shared" si="12"/>
        <v>76.42</v>
      </c>
      <c r="K89" s="21" t="s">
        <v>20</v>
      </c>
    </row>
    <row r="90" ht="22.5" customHeight="1" spans="1:11">
      <c r="A90" s="23">
        <v>87</v>
      </c>
      <c r="B90" s="24" t="s">
        <v>201</v>
      </c>
      <c r="C90" s="19" t="s">
        <v>202</v>
      </c>
      <c r="D90" s="20" t="s">
        <v>188</v>
      </c>
      <c r="E90" s="21">
        <v>58</v>
      </c>
      <c r="F90" s="21">
        <v>83.6</v>
      </c>
      <c r="G90" s="21"/>
      <c r="H90" s="22">
        <f t="shared" si="11"/>
        <v>83.6</v>
      </c>
      <c r="I90" s="22">
        <v>82</v>
      </c>
      <c r="J90" s="22">
        <f t="shared" si="12"/>
        <v>75.28</v>
      </c>
      <c r="K90" s="21" t="s">
        <v>20</v>
      </c>
    </row>
    <row r="91" ht="22.5" customHeight="1" spans="1:11">
      <c r="A91" s="23">
        <v>88</v>
      </c>
      <c r="B91" s="24" t="s">
        <v>203</v>
      </c>
      <c r="C91" s="19" t="s">
        <v>204</v>
      </c>
      <c r="D91" s="20" t="s">
        <v>188</v>
      </c>
      <c r="E91" s="21">
        <v>60</v>
      </c>
      <c r="F91" s="21">
        <v>83.4</v>
      </c>
      <c r="G91" s="21"/>
      <c r="H91" s="22">
        <f t="shared" si="11"/>
        <v>83.4</v>
      </c>
      <c r="I91" s="22">
        <v>80.2</v>
      </c>
      <c r="J91" s="22">
        <f t="shared" si="12"/>
        <v>75.1</v>
      </c>
      <c r="K91" s="21" t="s">
        <v>20</v>
      </c>
    </row>
    <row r="92" ht="22.5" customHeight="1" spans="1:11">
      <c r="A92" s="23">
        <v>89</v>
      </c>
      <c r="B92" s="24" t="s">
        <v>205</v>
      </c>
      <c r="C92" s="19" t="s">
        <v>206</v>
      </c>
      <c r="D92" s="20" t="s">
        <v>188</v>
      </c>
      <c r="E92" s="21">
        <v>59</v>
      </c>
      <c r="F92" s="21">
        <v>81.2</v>
      </c>
      <c r="G92" s="21"/>
      <c r="H92" s="22">
        <f t="shared" si="11"/>
        <v>81.2</v>
      </c>
      <c r="I92" s="22">
        <v>82.6</v>
      </c>
      <c r="J92" s="22">
        <f t="shared" si="12"/>
        <v>75.1</v>
      </c>
      <c r="K92" s="21" t="s">
        <v>20</v>
      </c>
    </row>
    <row r="93" ht="22.5" customHeight="1" spans="1:11">
      <c r="A93" s="23">
        <v>90</v>
      </c>
      <c r="B93" s="24" t="s">
        <v>207</v>
      </c>
      <c r="C93" s="19" t="s">
        <v>208</v>
      </c>
      <c r="D93" s="20" t="s">
        <v>188</v>
      </c>
      <c r="E93" s="21">
        <v>65</v>
      </c>
      <c r="F93" s="21">
        <v>78.4</v>
      </c>
      <c r="G93" s="21"/>
      <c r="H93" s="22">
        <f t="shared" si="11"/>
        <v>78.4</v>
      </c>
      <c r="I93" s="22">
        <v>79.2</v>
      </c>
      <c r="J93" s="22">
        <f t="shared" si="12"/>
        <v>74.7</v>
      </c>
      <c r="K93" s="21" t="s">
        <v>20</v>
      </c>
    </row>
    <row r="94" ht="22.5" customHeight="1" spans="1:11">
      <c r="A94" s="23">
        <v>91</v>
      </c>
      <c r="B94" s="24" t="s">
        <v>209</v>
      </c>
      <c r="C94" s="19" t="s">
        <v>210</v>
      </c>
      <c r="D94" s="20" t="s">
        <v>188</v>
      </c>
      <c r="E94" s="21">
        <v>62</v>
      </c>
      <c r="F94" s="21">
        <v>81</v>
      </c>
      <c r="G94" s="21"/>
      <c r="H94" s="22">
        <f t="shared" si="11"/>
        <v>81</v>
      </c>
      <c r="I94" s="22">
        <v>79.4</v>
      </c>
      <c r="J94" s="22">
        <f t="shared" si="12"/>
        <v>74.66</v>
      </c>
      <c r="K94" s="21" t="s">
        <v>20</v>
      </c>
    </row>
    <row r="95" ht="22.5" customHeight="1" spans="1:11">
      <c r="A95" s="23">
        <v>92</v>
      </c>
      <c r="B95" s="24" t="s">
        <v>211</v>
      </c>
      <c r="C95" s="19" t="s">
        <v>212</v>
      </c>
      <c r="D95" s="20" t="s">
        <v>188</v>
      </c>
      <c r="E95" s="21">
        <v>66</v>
      </c>
      <c r="F95" s="21">
        <v>76.4</v>
      </c>
      <c r="G95" s="21"/>
      <c r="H95" s="22">
        <f t="shared" si="11"/>
        <v>76.4</v>
      </c>
      <c r="I95" s="22">
        <v>78.4</v>
      </c>
      <c r="J95" s="22">
        <f t="shared" si="12"/>
        <v>74.08</v>
      </c>
      <c r="K95" s="21" t="s">
        <v>20</v>
      </c>
    </row>
    <row r="96" ht="22.5" customHeight="1" spans="1:11">
      <c r="A96" s="23">
        <v>93</v>
      </c>
      <c r="B96" s="24" t="s">
        <v>213</v>
      </c>
      <c r="C96" s="19" t="s">
        <v>214</v>
      </c>
      <c r="D96" s="20" t="s">
        <v>188</v>
      </c>
      <c r="E96" s="21">
        <v>60</v>
      </c>
      <c r="F96" s="21">
        <v>79</v>
      </c>
      <c r="G96" s="21"/>
      <c r="H96" s="22">
        <f t="shared" si="11"/>
        <v>79</v>
      </c>
      <c r="I96" s="22">
        <v>80.6</v>
      </c>
      <c r="J96" s="22">
        <f t="shared" si="12"/>
        <v>73.94</v>
      </c>
      <c r="K96" s="21" t="s">
        <v>20</v>
      </c>
    </row>
    <row r="97" ht="22.5" customHeight="1" spans="1:11">
      <c r="A97" s="23">
        <v>94</v>
      </c>
      <c r="B97" s="24" t="s">
        <v>215</v>
      </c>
      <c r="C97" s="19" t="s">
        <v>216</v>
      </c>
      <c r="D97" s="20" t="s">
        <v>188</v>
      </c>
      <c r="E97" s="21">
        <v>66</v>
      </c>
      <c r="F97" s="21">
        <v>78.6</v>
      </c>
      <c r="G97" s="21"/>
      <c r="H97" s="22">
        <f t="shared" si="11"/>
        <v>78.6</v>
      </c>
      <c r="I97" s="22">
        <v>76.2</v>
      </c>
      <c r="J97" s="22">
        <f t="shared" si="12"/>
        <v>73.86</v>
      </c>
      <c r="K97" s="21" t="s">
        <v>20</v>
      </c>
    </row>
    <row r="98" ht="22.5" customHeight="1" spans="1:11">
      <c r="A98" s="23">
        <v>95</v>
      </c>
      <c r="B98" s="24" t="s">
        <v>217</v>
      </c>
      <c r="C98" s="19" t="s">
        <v>218</v>
      </c>
      <c r="D98" s="20" t="s">
        <v>188</v>
      </c>
      <c r="E98" s="21">
        <v>60</v>
      </c>
      <c r="F98" s="21">
        <v>79.2</v>
      </c>
      <c r="G98" s="21"/>
      <c r="H98" s="22">
        <f t="shared" si="11"/>
        <v>79.2</v>
      </c>
      <c r="I98" s="22">
        <v>78.6</v>
      </c>
      <c r="J98" s="22">
        <f t="shared" si="12"/>
        <v>73.2</v>
      </c>
      <c r="K98" s="21" t="s">
        <v>20</v>
      </c>
    </row>
    <row r="99" ht="22.5" customHeight="1" spans="1:11">
      <c r="A99" s="23">
        <v>96</v>
      </c>
      <c r="B99" s="24" t="s">
        <v>219</v>
      </c>
      <c r="C99" s="19" t="s">
        <v>220</v>
      </c>
      <c r="D99" s="20" t="s">
        <v>188</v>
      </c>
      <c r="E99" s="21">
        <v>66</v>
      </c>
      <c r="F99" s="21">
        <v>77.6</v>
      </c>
      <c r="G99" s="21"/>
      <c r="H99" s="22">
        <f t="shared" si="11"/>
        <v>77.6</v>
      </c>
      <c r="I99" s="22">
        <v>75.2</v>
      </c>
      <c r="J99" s="22">
        <f t="shared" si="12"/>
        <v>73.16</v>
      </c>
      <c r="K99" s="21" t="s">
        <v>20</v>
      </c>
    </row>
    <row r="100" ht="22.5" customHeight="1" spans="1:11">
      <c r="A100" s="23">
        <v>97</v>
      </c>
      <c r="B100" s="24" t="s">
        <v>221</v>
      </c>
      <c r="C100" s="19" t="s">
        <v>222</v>
      </c>
      <c r="D100" s="20" t="s">
        <v>188</v>
      </c>
      <c r="E100" s="21">
        <v>61</v>
      </c>
      <c r="F100" s="21">
        <v>79.8</v>
      </c>
      <c r="G100" s="21"/>
      <c r="H100" s="22">
        <f t="shared" si="11"/>
        <v>79.8</v>
      </c>
      <c r="I100" s="22">
        <v>75.4</v>
      </c>
      <c r="J100" s="22">
        <f t="shared" si="12"/>
        <v>72.4</v>
      </c>
      <c r="K100" s="21" t="s">
        <v>20</v>
      </c>
    </row>
    <row r="101" spans="1:1">
      <c r="A101" s="2"/>
    </row>
    <row r="102" spans="6:6">
      <c r="F102" s="2" t="s">
        <v>223</v>
      </c>
    </row>
    <row r="103" spans="6:7">
      <c r="F103" s="32">
        <v>44025</v>
      </c>
      <c r="G103" s="32"/>
    </row>
  </sheetData>
  <autoFilter ref="B2:K100">
    <filterColumn colId="5" hiddenButton="1"/>
    <extLst/>
  </autoFilter>
  <sortState ref="A30:K35">
    <sortCondition ref="J30:J35" descending="1"/>
  </sortState>
  <mergeCells count="11">
    <mergeCell ref="B1:K1"/>
    <mergeCell ref="F2:H2"/>
    <mergeCell ref="F103:G103"/>
    <mergeCell ref="A2:A3"/>
    <mergeCell ref="B2:B3"/>
    <mergeCell ref="C2:C3"/>
    <mergeCell ref="D2:D3"/>
    <mergeCell ref="E2:E3"/>
    <mergeCell ref="I2:I3"/>
    <mergeCell ref="J2:J3"/>
    <mergeCell ref="K2:K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结构化面试成绩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就业办公室</dc:creator>
  <cp:lastModifiedBy>hp</cp:lastModifiedBy>
  <dcterms:created xsi:type="dcterms:W3CDTF">2013-05-13T01:59:00Z</dcterms:created>
  <cp:lastPrinted>2020-07-06T06:12:00Z</cp:lastPrinted>
  <dcterms:modified xsi:type="dcterms:W3CDTF">2020-07-13T03:27:17Z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